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30.xml" ContentType="application/vnd.openxmlformats-officedocument.drawingml.chart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D440197F-2526-4A32-9961-70A6CA252E0D}" xr6:coauthVersionLast="47" xr6:coauthVersionMax="47" xr10:uidLastSave="{00000000-0000-0000-0000-000000000000}"/>
  <bookViews>
    <workbookView xWindow="-120" yWindow="-16320" windowWidth="29040" windowHeight="15720" firstSheet="1" activeTab="2" xr2:uid="{00000000-000D-0000-FFFF-FFFF00000000}"/>
  </bookViews>
  <sheets>
    <sheet name="ALL" sheetId="1" state="hidden" r:id="rId1"/>
    <sheet name="Energy Pro (Plus)" sheetId="9" r:id="rId2"/>
    <sheet name="New Confort" sheetId="13" r:id="rId3"/>
    <sheet name="Easy  Smart " sheetId="7" r:id="rId4"/>
    <sheet name=" Energy SE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1" i="13" l="1"/>
  <c r="C151" i="13"/>
  <c r="F150" i="13"/>
  <c r="C150" i="13"/>
  <c r="F149" i="13"/>
  <c r="C149" i="13"/>
  <c r="F148" i="13"/>
  <c r="C148" i="13"/>
  <c r="F147" i="13"/>
  <c r="C147" i="13"/>
  <c r="F146" i="13"/>
  <c r="C146" i="13"/>
  <c r="F145" i="13"/>
  <c r="C145" i="13"/>
  <c r="F144" i="13"/>
  <c r="C144" i="13"/>
  <c r="F132" i="13"/>
  <c r="C132" i="13"/>
  <c r="F131" i="13"/>
  <c r="C131" i="13"/>
  <c r="F130" i="13"/>
  <c r="C130" i="13"/>
  <c r="F129" i="13"/>
  <c r="C129" i="13"/>
  <c r="F128" i="13"/>
  <c r="C128" i="13"/>
  <c r="F127" i="13"/>
  <c r="C127" i="13"/>
  <c r="F126" i="13"/>
  <c r="C126" i="13"/>
  <c r="F125" i="13"/>
  <c r="C125" i="13"/>
  <c r="F124" i="13"/>
  <c r="C124" i="13"/>
  <c r="F123" i="13"/>
  <c r="C123" i="13"/>
  <c r="F122" i="13"/>
  <c r="C122" i="13"/>
  <c r="F121" i="13"/>
  <c r="C121" i="13"/>
  <c r="F111" i="13"/>
  <c r="C111" i="13"/>
  <c r="F110" i="13"/>
  <c r="C110" i="13"/>
  <c r="F109" i="13"/>
  <c r="C109" i="13"/>
  <c r="F108" i="13"/>
  <c r="C108" i="13"/>
  <c r="F107" i="13"/>
  <c r="C107" i="13"/>
  <c r="F106" i="13"/>
  <c r="C106" i="13"/>
  <c r="F105" i="13"/>
  <c r="C105" i="13"/>
  <c r="F104" i="13"/>
  <c r="C104" i="13"/>
  <c r="F93" i="13"/>
  <c r="C93" i="13"/>
  <c r="F92" i="13"/>
  <c r="C92" i="13"/>
  <c r="F91" i="13"/>
  <c r="C91" i="13"/>
  <c r="F90" i="13"/>
  <c r="C90" i="13"/>
  <c r="F89" i="13"/>
  <c r="C89" i="13"/>
  <c r="F88" i="13"/>
  <c r="C88" i="13"/>
  <c r="F87" i="13"/>
  <c r="C87" i="13"/>
  <c r="F86" i="13"/>
  <c r="C86" i="13"/>
  <c r="F85" i="13"/>
  <c r="C85" i="13"/>
  <c r="F84" i="13"/>
  <c r="C84" i="13"/>
  <c r="F83" i="13"/>
  <c r="C83" i="13"/>
  <c r="F82" i="13"/>
  <c r="C82" i="13"/>
  <c r="F73" i="13"/>
  <c r="C73" i="13"/>
  <c r="F72" i="13"/>
  <c r="C72" i="13"/>
  <c r="F71" i="13"/>
  <c r="C71" i="13"/>
  <c r="F70" i="13"/>
  <c r="C70" i="13"/>
  <c r="F69" i="13"/>
  <c r="C69" i="13"/>
  <c r="F68" i="13"/>
  <c r="C68" i="13"/>
  <c r="F67" i="13"/>
  <c r="C67" i="13"/>
  <c r="F66" i="13"/>
  <c r="C66" i="13"/>
  <c r="F54" i="13"/>
  <c r="C54" i="13"/>
  <c r="F53" i="13"/>
  <c r="C53" i="13"/>
  <c r="F52" i="13"/>
  <c r="C52" i="13"/>
  <c r="F51" i="13"/>
  <c r="C51" i="13"/>
  <c r="F50" i="13"/>
  <c r="C50" i="13"/>
  <c r="F49" i="13"/>
  <c r="C49" i="13"/>
  <c r="F48" i="13"/>
  <c r="C48" i="13"/>
  <c r="F47" i="13"/>
  <c r="C47" i="13"/>
  <c r="F46" i="13"/>
  <c r="C46" i="13"/>
  <c r="F45" i="13"/>
  <c r="C45" i="13"/>
  <c r="F44" i="13"/>
  <c r="C44" i="13"/>
  <c r="F43" i="13"/>
  <c r="C43" i="13"/>
  <c r="F35" i="13"/>
  <c r="C35" i="13"/>
  <c r="F34" i="13"/>
  <c r="C34" i="13"/>
  <c r="F33" i="13"/>
  <c r="C33" i="13"/>
  <c r="F32" i="13"/>
  <c r="C32" i="13"/>
  <c r="F31" i="13"/>
  <c r="C31" i="13"/>
  <c r="F30" i="13"/>
  <c r="C30" i="13"/>
  <c r="F29" i="13"/>
  <c r="C29" i="13"/>
  <c r="F28" i="13"/>
  <c r="C28" i="13"/>
  <c r="F16" i="13"/>
  <c r="C16" i="13"/>
  <c r="F15" i="13"/>
  <c r="C15" i="13"/>
  <c r="F14" i="13"/>
  <c r="C14" i="13"/>
  <c r="F13" i="13"/>
  <c r="C13" i="13"/>
  <c r="F12" i="13"/>
  <c r="C12" i="13"/>
  <c r="F11" i="13"/>
  <c r="C11" i="13"/>
  <c r="F10" i="13"/>
  <c r="C10" i="13"/>
  <c r="F9" i="13"/>
  <c r="C9" i="13"/>
  <c r="F8" i="13"/>
  <c r="C8" i="13"/>
  <c r="F7" i="13"/>
  <c r="C7" i="13"/>
  <c r="F6" i="13"/>
  <c r="C6" i="13"/>
  <c r="F5" i="13"/>
  <c r="C5" i="13"/>
  <c r="F145" i="7"/>
  <c r="C145" i="7"/>
  <c r="F105" i="7"/>
  <c r="C105" i="7"/>
  <c r="F67" i="7"/>
  <c r="C67" i="7"/>
  <c r="F29" i="7"/>
  <c r="C29" i="7"/>
  <c r="F149" i="12"/>
  <c r="C149" i="12"/>
  <c r="F108" i="12"/>
  <c r="C108" i="12"/>
  <c r="F69" i="12"/>
  <c r="C69" i="12"/>
  <c r="F30" i="12"/>
  <c r="C30" i="12"/>
  <c r="F71" i="9"/>
  <c r="C71" i="9"/>
  <c r="F31" i="9"/>
  <c r="C31" i="9"/>
  <c r="F68" i="9" l="1"/>
  <c r="C68" i="9"/>
  <c r="F28" i="9"/>
  <c r="C28" i="9"/>
  <c r="F155" i="12" l="1"/>
  <c r="C155" i="12"/>
  <c r="F154" i="12"/>
  <c r="C154" i="12"/>
  <c r="F153" i="12"/>
  <c r="C153" i="12"/>
  <c r="F152" i="12"/>
  <c r="C152" i="12"/>
  <c r="F151" i="12"/>
  <c r="C151" i="12"/>
  <c r="F150" i="12"/>
  <c r="C150" i="12"/>
  <c r="F148" i="12"/>
  <c r="C148" i="12"/>
  <c r="F147" i="12"/>
  <c r="C147" i="12"/>
  <c r="F135" i="12"/>
  <c r="C135" i="12"/>
  <c r="F134" i="12"/>
  <c r="C134" i="12"/>
  <c r="F133" i="12"/>
  <c r="C133" i="12"/>
  <c r="F132" i="12"/>
  <c r="C132" i="12"/>
  <c r="F131" i="12"/>
  <c r="C131" i="12"/>
  <c r="F130" i="12"/>
  <c r="C130" i="12"/>
  <c r="F129" i="12"/>
  <c r="C129" i="12"/>
  <c r="F128" i="12"/>
  <c r="C128" i="12"/>
  <c r="F127" i="12"/>
  <c r="C127" i="12"/>
  <c r="F126" i="12"/>
  <c r="C126" i="12"/>
  <c r="F125" i="12"/>
  <c r="C125" i="12"/>
  <c r="F124" i="12"/>
  <c r="C124" i="12"/>
  <c r="F114" i="12"/>
  <c r="C114" i="12"/>
  <c r="F113" i="12"/>
  <c r="C113" i="12"/>
  <c r="F112" i="12"/>
  <c r="C112" i="12"/>
  <c r="F111" i="12"/>
  <c r="C111" i="12"/>
  <c r="F110" i="12"/>
  <c r="C110" i="12"/>
  <c r="F109" i="12"/>
  <c r="C109" i="12"/>
  <c r="F107" i="12"/>
  <c r="C107" i="12"/>
  <c r="F106" i="12"/>
  <c r="C106" i="12"/>
  <c r="F95" i="12"/>
  <c r="C95" i="12"/>
  <c r="F94" i="12"/>
  <c r="C94" i="12"/>
  <c r="F93" i="12"/>
  <c r="C93" i="12"/>
  <c r="F92" i="12"/>
  <c r="C92" i="12"/>
  <c r="F91" i="12"/>
  <c r="C91" i="12"/>
  <c r="F90" i="12"/>
  <c r="C90" i="12"/>
  <c r="F89" i="12"/>
  <c r="C89" i="12"/>
  <c r="F88" i="12"/>
  <c r="C88" i="12"/>
  <c r="F87" i="12"/>
  <c r="C87" i="12"/>
  <c r="F86" i="12"/>
  <c r="C86" i="12"/>
  <c r="F85" i="12"/>
  <c r="C85" i="12"/>
  <c r="F84" i="12"/>
  <c r="C84" i="12"/>
  <c r="F75" i="12"/>
  <c r="C75" i="12"/>
  <c r="F74" i="12"/>
  <c r="C74" i="12"/>
  <c r="F73" i="12"/>
  <c r="C73" i="12"/>
  <c r="F72" i="12"/>
  <c r="C72" i="12"/>
  <c r="F71" i="12"/>
  <c r="C71" i="12"/>
  <c r="F70" i="12"/>
  <c r="C70" i="12"/>
  <c r="F68" i="12"/>
  <c r="C68" i="12"/>
  <c r="F67" i="12"/>
  <c r="C67" i="12"/>
  <c r="F55" i="12"/>
  <c r="C55" i="12"/>
  <c r="F54" i="12"/>
  <c r="C54" i="12"/>
  <c r="F53" i="12"/>
  <c r="C53" i="12"/>
  <c r="F52" i="12"/>
  <c r="C52" i="12"/>
  <c r="F51" i="12"/>
  <c r="C51" i="12"/>
  <c r="F50" i="12"/>
  <c r="C50" i="12"/>
  <c r="F49" i="12"/>
  <c r="C49" i="12"/>
  <c r="F48" i="12"/>
  <c r="C48" i="12"/>
  <c r="F47" i="12"/>
  <c r="C47" i="12"/>
  <c r="F46" i="12"/>
  <c r="C46" i="12"/>
  <c r="F45" i="12"/>
  <c r="C45" i="12"/>
  <c r="F44" i="12"/>
  <c r="C44" i="12"/>
  <c r="F36" i="12"/>
  <c r="C36" i="12"/>
  <c r="F35" i="12"/>
  <c r="C35" i="12"/>
  <c r="F34" i="12"/>
  <c r="C34" i="12"/>
  <c r="F33" i="12"/>
  <c r="C33" i="12"/>
  <c r="F32" i="12"/>
  <c r="C32" i="12"/>
  <c r="F31" i="12"/>
  <c r="C31" i="12"/>
  <c r="F29" i="12"/>
  <c r="C29" i="12"/>
  <c r="F28" i="12"/>
  <c r="C28" i="12"/>
  <c r="F16" i="12"/>
  <c r="C16" i="12"/>
  <c r="F15" i="12"/>
  <c r="C15" i="12"/>
  <c r="F14" i="12"/>
  <c r="C14" i="12"/>
  <c r="F13" i="12"/>
  <c r="C13" i="12"/>
  <c r="F12" i="12"/>
  <c r="C12" i="12"/>
  <c r="F11" i="12"/>
  <c r="C11" i="12"/>
  <c r="F10" i="12"/>
  <c r="C10" i="12"/>
  <c r="F9" i="12"/>
  <c r="C9" i="12"/>
  <c r="F8" i="12"/>
  <c r="C8" i="12"/>
  <c r="F7" i="12"/>
  <c r="C7" i="12"/>
  <c r="F6" i="12"/>
  <c r="C6" i="12"/>
  <c r="F5" i="12"/>
  <c r="C5" i="12"/>
  <c r="C88" i="1"/>
  <c r="B88" i="1"/>
  <c r="E88" i="1"/>
  <c r="D88" i="1"/>
  <c r="E82" i="1"/>
  <c r="D82" i="1"/>
  <c r="C82" i="1"/>
  <c r="B82" i="1"/>
  <c r="C75" i="1" l="1"/>
  <c r="B75" i="1"/>
  <c r="C69" i="1"/>
  <c r="B69" i="1"/>
  <c r="F69" i="9"/>
  <c r="C69" i="9"/>
  <c r="F29" i="9"/>
  <c r="C29" i="9"/>
  <c r="F77" i="9"/>
  <c r="C77" i="9"/>
  <c r="F76" i="9"/>
  <c r="C76" i="9"/>
  <c r="F75" i="9"/>
  <c r="C75" i="9"/>
  <c r="F74" i="9"/>
  <c r="C74" i="9"/>
  <c r="F73" i="9"/>
  <c r="C73" i="9"/>
  <c r="F72" i="9"/>
  <c r="C72" i="9"/>
  <c r="F70" i="9"/>
  <c r="C70" i="9"/>
  <c r="F56" i="9"/>
  <c r="C56" i="9"/>
  <c r="F55" i="9"/>
  <c r="C55" i="9"/>
  <c r="F54" i="9"/>
  <c r="C54" i="9"/>
  <c r="F53" i="9"/>
  <c r="C53" i="9"/>
  <c r="F52" i="9"/>
  <c r="C52" i="9"/>
  <c r="F51" i="9"/>
  <c r="C51" i="9"/>
  <c r="F50" i="9"/>
  <c r="C50" i="9"/>
  <c r="F49" i="9"/>
  <c r="C49" i="9"/>
  <c r="F48" i="9"/>
  <c r="C48" i="9"/>
  <c r="F47" i="9"/>
  <c r="C47" i="9"/>
  <c r="F46" i="9"/>
  <c r="C46" i="9"/>
  <c r="F45" i="9"/>
  <c r="C45" i="9"/>
  <c r="F37" i="9"/>
  <c r="C37" i="9"/>
  <c r="F36" i="9"/>
  <c r="C36" i="9"/>
  <c r="F35" i="9"/>
  <c r="C35" i="9"/>
  <c r="F34" i="9"/>
  <c r="C34" i="9"/>
  <c r="F33" i="9"/>
  <c r="C33" i="9"/>
  <c r="F32" i="9"/>
  <c r="C32" i="9"/>
  <c r="F30" i="9"/>
  <c r="C30" i="9"/>
  <c r="F16" i="9"/>
  <c r="C16" i="9"/>
  <c r="F15" i="9"/>
  <c r="C15" i="9"/>
  <c r="F14" i="9"/>
  <c r="C14" i="9"/>
  <c r="F13" i="9"/>
  <c r="C13" i="9"/>
  <c r="F12" i="9"/>
  <c r="C12" i="9"/>
  <c r="F11" i="9"/>
  <c r="C11" i="9"/>
  <c r="F10" i="9"/>
  <c r="C10" i="9"/>
  <c r="F9" i="9"/>
  <c r="C9" i="9"/>
  <c r="F8" i="9"/>
  <c r="C8" i="9"/>
  <c r="F7" i="9"/>
  <c r="C7" i="9"/>
  <c r="F6" i="9"/>
  <c r="C6" i="9"/>
  <c r="F5" i="9"/>
  <c r="C5" i="9"/>
  <c r="F85" i="7"/>
  <c r="F16" i="7"/>
  <c r="F51" i="7"/>
  <c r="F151" i="7"/>
  <c r="C151" i="7"/>
  <c r="F150" i="7"/>
  <c r="C150" i="7"/>
  <c r="F149" i="7"/>
  <c r="C149" i="7"/>
  <c r="F148" i="7"/>
  <c r="C148" i="7"/>
  <c r="F147" i="7"/>
  <c r="C147" i="7"/>
  <c r="F146" i="7"/>
  <c r="C146" i="7"/>
  <c r="F144" i="7"/>
  <c r="C144" i="7"/>
  <c r="F132" i="7"/>
  <c r="C132" i="7"/>
  <c r="F131" i="7"/>
  <c r="C131" i="7"/>
  <c r="F130" i="7"/>
  <c r="C130" i="7"/>
  <c r="F129" i="7"/>
  <c r="C129" i="7"/>
  <c r="F128" i="7"/>
  <c r="C128" i="7"/>
  <c r="F127" i="7"/>
  <c r="C127" i="7"/>
  <c r="F126" i="7"/>
  <c r="C126" i="7"/>
  <c r="F125" i="7"/>
  <c r="C125" i="7"/>
  <c r="F124" i="7"/>
  <c r="C124" i="7"/>
  <c r="F123" i="7"/>
  <c r="C123" i="7"/>
  <c r="F122" i="7"/>
  <c r="C122" i="7"/>
  <c r="F121" i="7"/>
  <c r="C121" i="7"/>
  <c r="F111" i="7"/>
  <c r="C111" i="7"/>
  <c r="F110" i="7"/>
  <c r="C110" i="7"/>
  <c r="F109" i="7"/>
  <c r="C109" i="7"/>
  <c r="F108" i="7"/>
  <c r="C108" i="7"/>
  <c r="F107" i="7"/>
  <c r="C107" i="7"/>
  <c r="F106" i="7"/>
  <c r="C106" i="7"/>
  <c r="F104" i="7"/>
  <c r="C104" i="7"/>
  <c r="F93" i="7"/>
  <c r="C93" i="7"/>
  <c r="F92" i="7"/>
  <c r="C92" i="7"/>
  <c r="F91" i="7"/>
  <c r="C91" i="7"/>
  <c r="F90" i="7"/>
  <c r="C90" i="7"/>
  <c r="F89" i="7"/>
  <c r="C89" i="7"/>
  <c r="F88" i="7"/>
  <c r="C88" i="7"/>
  <c r="F87" i="7"/>
  <c r="C87" i="7"/>
  <c r="F86" i="7"/>
  <c r="C86" i="7"/>
  <c r="C85" i="7"/>
  <c r="F84" i="7"/>
  <c r="C84" i="7"/>
  <c r="F83" i="7"/>
  <c r="C83" i="7"/>
  <c r="F82" i="7"/>
  <c r="C82" i="7"/>
  <c r="F73" i="7"/>
  <c r="C73" i="7"/>
  <c r="F72" i="7"/>
  <c r="C72" i="7"/>
  <c r="F71" i="7"/>
  <c r="C71" i="7"/>
  <c r="F70" i="7"/>
  <c r="C70" i="7"/>
  <c r="F69" i="7"/>
  <c r="C69" i="7"/>
  <c r="F68" i="7"/>
  <c r="C68" i="7"/>
  <c r="F66" i="7"/>
  <c r="C66" i="7"/>
  <c r="F54" i="7"/>
  <c r="C54" i="7"/>
  <c r="F53" i="7"/>
  <c r="C53" i="7"/>
  <c r="F52" i="7"/>
  <c r="C52" i="7"/>
  <c r="C51" i="7"/>
  <c r="F50" i="7"/>
  <c r="C50" i="7"/>
  <c r="F49" i="7"/>
  <c r="C49" i="7"/>
  <c r="F48" i="7"/>
  <c r="C48" i="7"/>
  <c r="F47" i="7"/>
  <c r="C47" i="7"/>
  <c r="F46" i="7"/>
  <c r="C46" i="7"/>
  <c r="F45" i="7"/>
  <c r="C45" i="7"/>
  <c r="F44" i="7"/>
  <c r="C44" i="7"/>
  <c r="F43" i="7"/>
  <c r="C43" i="7"/>
  <c r="F35" i="7"/>
  <c r="C35" i="7"/>
  <c r="F34" i="7"/>
  <c r="C34" i="7"/>
  <c r="F33" i="7"/>
  <c r="C33" i="7"/>
  <c r="F32" i="7"/>
  <c r="C32" i="7"/>
  <c r="F31" i="7"/>
  <c r="C31" i="7"/>
  <c r="F30" i="7"/>
  <c r="C30" i="7"/>
  <c r="F28" i="7"/>
  <c r="C28" i="7"/>
  <c r="C16" i="7"/>
  <c r="F15" i="7"/>
  <c r="C15" i="7"/>
  <c r="F14" i="7"/>
  <c r="C14" i="7"/>
  <c r="F13" i="7"/>
  <c r="C13" i="7"/>
  <c r="F12" i="7"/>
  <c r="C12" i="7"/>
  <c r="F11" i="7"/>
  <c r="C11" i="7"/>
  <c r="F10" i="7"/>
  <c r="C10" i="7"/>
  <c r="F9" i="7"/>
  <c r="C9" i="7"/>
  <c r="F8" i="7"/>
  <c r="C8" i="7"/>
  <c r="F7" i="7"/>
  <c r="C7" i="7"/>
  <c r="F6" i="7"/>
  <c r="C6" i="7"/>
  <c r="F5" i="7"/>
  <c r="C5" i="7"/>
  <c r="C62" i="1"/>
  <c r="B62" i="1"/>
  <c r="C56" i="1"/>
  <c r="B56" i="1"/>
  <c r="C43" i="1"/>
  <c r="B43" i="1"/>
  <c r="C49" i="1"/>
  <c r="B49" i="1"/>
  <c r="E30" i="1"/>
  <c r="D30" i="1"/>
  <c r="C30" i="1"/>
  <c r="B30" i="1"/>
  <c r="E36" i="1"/>
  <c r="D36" i="1"/>
  <c r="C36" i="1"/>
  <c r="B36" i="1"/>
  <c r="C23" i="1"/>
  <c r="D23" i="1"/>
  <c r="E23" i="1"/>
  <c r="C17" i="1"/>
  <c r="D17" i="1"/>
  <c r="E17" i="1"/>
  <c r="B17" i="1"/>
  <c r="B23" i="1"/>
</calcChain>
</file>

<file path=xl/sharedStrings.xml><?xml version="1.0" encoding="utf-8"?>
<sst xmlns="http://schemas.openxmlformats.org/spreadsheetml/2006/main" count="413" uniqueCount="59">
  <si>
    <t>Cooling</t>
  </si>
  <si>
    <t>Capacity (W)</t>
  </si>
  <si>
    <t>Power Input (W) </t>
  </si>
  <si>
    <t>EER</t>
  </si>
  <si>
    <t> </t>
  </si>
  <si>
    <t>Heating</t>
  </si>
  <si>
    <t>COP</t>
  </si>
  <si>
    <t>AST-09UW4RXETQ00B
TQ25XE0B</t>
    <phoneticPr fontId="1" type="noConversion"/>
  </si>
  <si>
    <t>AST-12UW4RXETQ00B
TQ35XE0B</t>
    <phoneticPr fontId="2" type="noConversion"/>
  </si>
  <si>
    <t>AST-18UW4RBATQ00A
TQ50BA0A</t>
    <phoneticPr fontId="1" type="noConversion"/>
  </si>
  <si>
    <t>AST-24UW4RDBTQ00A
TQ70DB0A</t>
    <phoneticPr fontId="1" type="noConversion"/>
  </si>
  <si>
    <t>In：27℃ Out：-15℃</t>
    <phoneticPr fontId="1" type="noConversion"/>
  </si>
  <si>
    <t>In：20℃ Out：-15℃</t>
    <phoneticPr fontId="1" type="noConversion"/>
  </si>
  <si>
    <t>In：27℃ Out：-10℃</t>
    <phoneticPr fontId="1" type="noConversion"/>
  </si>
  <si>
    <t>AST-09UW4RXVQE00
QE25XV00</t>
    <phoneticPr fontId="1" type="noConversion"/>
  </si>
  <si>
    <t>AST-12UW4RXVQE00
QE35XV00</t>
    <phoneticPr fontId="1" type="noConversion"/>
  </si>
  <si>
    <t>In：20℃ Out：-20℃</t>
    <phoneticPr fontId="1" type="noConversion"/>
  </si>
  <si>
    <t>In:Temp(℃)</t>
    <phoneticPr fontId="1" type="noConversion"/>
  </si>
  <si>
    <t>Out:Temp(℃)</t>
    <phoneticPr fontId="1" type="noConversion"/>
  </si>
  <si>
    <t>Ratio %</t>
    <phoneticPr fontId="1" type="noConversion"/>
  </si>
  <si>
    <t>Capacity(W)</t>
    <phoneticPr fontId="1" type="noConversion"/>
  </si>
  <si>
    <t>Power Input(W)</t>
    <phoneticPr fontId="1" type="noConversion"/>
  </si>
  <si>
    <t>COP(W/W)</t>
    <phoneticPr fontId="1" type="noConversion"/>
  </si>
  <si>
    <t>Rated</t>
    <phoneticPr fontId="1" type="noConversion"/>
  </si>
  <si>
    <t>Cooling</t>
    <phoneticPr fontId="1" type="noConversion"/>
  </si>
  <si>
    <t>Heating</t>
    <phoneticPr fontId="1" type="noConversion"/>
  </si>
  <si>
    <t>Cooling</t>
    <phoneticPr fontId="1" type="noConversion"/>
  </si>
  <si>
    <t>.</t>
    <phoneticPr fontId="1" type="noConversion"/>
  </si>
  <si>
    <t>Silentium Pro-QD</t>
    <phoneticPr fontId="1" type="noConversion"/>
  </si>
  <si>
    <t>Fresh Master-QF</t>
    <phoneticPr fontId="1" type="noConversion"/>
  </si>
  <si>
    <t>AST-09UW4RMRKA00
KA25MR00
KC25MR00</t>
    <phoneticPr fontId="1" type="noConversion"/>
  </si>
  <si>
    <t>AST-12UW4RXRKA00
KA35XR00
KC35XR00</t>
    <phoneticPr fontId="1" type="noConversion"/>
  </si>
  <si>
    <t>AST-18UW4RBSKA00
KA50BS00
KC50BS00</t>
    <phoneticPr fontId="1" type="noConversion"/>
  </si>
  <si>
    <t>AST-24UW4RKTKA00
KA70KT00
KC70KT00</t>
    <phoneticPr fontId="1" type="noConversion"/>
  </si>
  <si>
    <t>Energy SE-KA / KC</t>
    <phoneticPr fontId="1" type="noConversion"/>
  </si>
  <si>
    <t>Easy Smart or wings or wings pro
Eco Smart</t>
    <phoneticPr fontId="1" type="noConversion"/>
  </si>
  <si>
    <t>Comfort-DJ or
Appple Pie-TG</t>
    <phoneticPr fontId="1" type="noConversion"/>
  </si>
  <si>
    <t>AST-09UW4RVEDJ00*
DJ25VE0*</t>
    <phoneticPr fontId="1" type="noConversion"/>
  </si>
  <si>
    <t>AST-12UW4RVEDJ00*
DJ35VE0*</t>
    <phoneticPr fontId="1" type="noConversion"/>
  </si>
  <si>
    <t>AST-18UW4RXADJ03*
DJ50XA0*</t>
    <phoneticPr fontId="1" type="noConversion"/>
  </si>
  <si>
    <t>AST-24UW4RBBDJ05*
DJ70BB0*</t>
    <phoneticPr fontId="1" type="noConversion"/>
  </si>
  <si>
    <t>AS-09UW4RYRCA03*
CA25YR0*</t>
    <phoneticPr fontId="1" type="noConversion"/>
  </si>
  <si>
    <t>AS-12UW4RYRCA03*
CA35YR0*</t>
    <phoneticPr fontId="1" type="noConversion"/>
  </si>
  <si>
    <t>AST-18UW4RXSCA01*
CA50XS0*</t>
    <phoneticPr fontId="1" type="noConversion"/>
  </si>
  <si>
    <t>AST-24UW4RBTCA02*
CA70BT0*</t>
    <phoneticPr fontId="1" type="noConversion"/>
  </si>
  <si>
    <t>AST-09UW4RXETQ00B
TQ25XE0B</t>
    <phoneticPr fontId="1" type="noConversion"/>
  </si>
  <si>
    <t>Energy-TQ or TITAN-TR</t>
    <phoneticPr fontId="1" type="noConversion"/>
  </si>
  <si>
    <t>AST-09UW4RXVQE00
QE25XV0*</t>
    <phoneticPr fontId="1" type="noConversion"/>
  </si>
  <si>
    <t>AST-12UW4RXVQE00
QE35XV0*</t>
    <phoneticPr fontId="1" type="noConversion"/>
  </si>
  <si>
    <t>AST-09UW4RXVQE00
QE25XV0*</t>
    <phoneticPr fontId="1" type="noConversion"/>
  </si>
  <si>
    <t>AST-12UW4RXVQE00
QE35XV0*</t>
    <phoneticPr fontId="1" type="noConversion"/>
  </si>
  <si>
    <t>AST-09UW4RXUQD00
QD25XU0*</t>
    <phoneticPr fontId="1" type="noConversion"/>
  </si>
  <si>
    <t>AST-12UW4RXUQD00
QD35XU0*</t>
    <phoneticPr fontId="1" type="noConversion"/>
  </si>
  <si>
    <t>AS-09UW4RXVQF00
QF25XV0*</t>
    <phoneticPr fontId="1" type="noConversion"/>
  </si>
  <si>
    <t>AS-12UW4RXVQF00
QF35XV0*</t>
    <phoneticPr fontId="1" type="noConversion"/>
  </si>
  <si>
    <t>Energy Pro-QE
Energy Pro Plus</t>
    <phoneticPr fontId="1" type="noConversion"/>
  </si>
  <si>
    <t>In：20℃ Out：-22℃</t>
    <phoneticPr fontId="1" type="noConversion"/>
  </si>
  <si>
    <t>In：20℃ Out：-22℃</t>
    <phoneticPr fontId="1" type="noConversion"/>
  </si>
  <si>
    <t>In：20℃ Out：-20℃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</si>
</sst>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name val="Calibri"/>
      <family val="2"/>
      <charset val="134"/>
      <scheme val="minor"/>
    </font>
    <font>
      <sz val="10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Calibri"/>
      <family val="2"/>
      <scheme val="minor"/>
    </font>
    <font>
      <sz val="9"/>
      <color theme="1"/>
      <name val="Verdan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9" fontId="7" fillId="3" borderId="3" xfId="0" applyNumberFormat="1" applyFont="1" applyFill="1" applyBorder="1" applyAlignment="1">
      <alignment horizontal="center" vertical="center"/>
    </xf>
    <xf numFmtId="0" fontId="0" fillId="3" borderId="0" xfId="0" applyFill="1"/>
    <xf numFmtId="164" fontId="0" fillId="3" borderId="0" xfId="0" applyNumberFormat="1" applyFill="1"/>
    <xf numFmtId="0" fontId="4" fillId="3" borderId="1" xfId="0" applyFont="1" applyFill="1" applyBorder="1" applyAlignment="1">
      <alignment horizontal="center" vertical="center" wrapText="1"/>
    </xf>
    <xf numFmtId="0" fontId="8" fillId="3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9K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'Energy Pro (Plus)'!$B$28:$B$37</c:f>
              <c:numCache>
                <c:formatCode>General</c:formatCode>
                <c:ptCount val="10"/>
                <c:pt idx="0">
                  <c:v>-22</c:v>
                </c:pt>
                <c:pt idx="1">
                  <c:v>-20</c:v>
                </c:pt>
                <c:pt idx="2">
                  <c:v>-15</c:v>
                </c:pt>
                <c:pt idx="3">
                  <c:v>-12</c:v>
                </c:pt>
                <c:pt idx="4">
                  <c:v>-7</c:v>
                </c:pt>
                <c:pt idx="5">
                  <c:v>-2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</c:numCache>
            </c:numRef>
          </c:cat>
          <c:val>
            <c:numRef>
              <c:f>'Energy Pro (Plus)'!$C$28:$C$37</c:f>
              <c:numCache>
                <c:formatCode>0%</c:formatCode>
                <c:ptCount val="10"/>
                <c:pt idx="0">
                  <c:v>0.35249999999999998</c:v>
                </c:pt>
                <c:pt idx="1">
                  <c:v>0.45750000000000002</c:v>
                </c:pt>
                <c:pt idx="2">
                  <c:v>0.68281250000000004</c:v>
                </c:pt>
                <c:pt idx="3">
                  <c:v>0.81187500000000001</c:v>
                </c:pt>
                <c:pt idx="4">
                  <c:v>0.9403125</c:v>
                </c:pt>
                <c:pt idx="5">
                  <c:v>1.0137499999999999</c:v>
                </c:pt>
                <c:pt idx="6">
                  <c:v>1.1053124999999999</c:v>
                </c:pt>
                <c:pt idx="7">
                  <c:v>1.0506249999999999</c:v>
                </c:pt>
                <c:pt idx="8">
                  <c:v>1.0109375</c:v>
                </c:pt>
                <c:pt idx="9">
                  <c:v>1.26875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A-4003-BA1E-9F25A98E7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215104"/>
        <c:axId val="381216640"/>
      </c:lineChart>
      <c:catAx>
        <c:axId val="38121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1216640"/>
        <c:crosses val="autoZero"/>
        <c:auto val="1"/>
        <c:lblAlgn val="ctr"/>
        <c:lblOffset val="100"/>
        <c:noMultiLvlLbl val="0"/>
      </c:catAx>
      <c:valAx>
        <c:axId val="381216640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381215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COP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'New Confort'!$B$28:$B$35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'New Confort'!$F$28:$F$35</c:f>
              <c:numCache>
                <c:formatCode>0.00_ </c:formatCode>
                <c:ptCount val="8"/>
                <c:pt idx="0">
                  <c:v>2.0543478260869565</c:v>
                </c:pt>
                <c:pt idx="1">
                  <c:v>2.3282275711159737</c:v>
                </c:pt>
                <c:pt idx="2">
                  <c:v>2.6931567328918322</c:v>
                </c:pt>
                <c:pt idx="3">
                  <c:v>2.7494456762749446</c:v>
                </c:pt>
                <c:pt idx="4">
                  <c:v>2.78</c:v>
                </c:pt>
                <c:pt idx="5">
                  <c:v>3.7050938337801607</c:v>
                </c:pt>
                <c:pt idx="6">
                  <c:v>4.194285714285714</c:v>
                </c:pt>
                <c:pt idx="7">
                  <c:v>4.3103015075376883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06-4D74-A318-F5AB10B0B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769216"/>
        <c:axId val="229771136"/>
      </c:lineChart>
      <c:catAx>
        <c:axId val="22976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9771136"/>
        <c:crosses val="autoZero"/>
        <c:auto val="1"/>
        <c:lblAlgn val="ctr"/>
        <c:lblOffset val="100"/>
        <c:noMultiLvlLbl val="0"/>
      </c:catAx>
      <c:valAx>
        <c:axId val="229771136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229769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9K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Cooling</c:v>
          </c:tx>
          <c:marker>
            <c:symbol val="none"/>
          </c:marker>
          <c:cat>
            <c:numRef>
              <c:f>'New Confort'!$B$5:$B$16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'New Confort'!$C$5:$C$16</c:f>
              <c:numCache>
                <c:formatCode>0%</c:formatCode>
                <c:ptCount val="12"/>
                <c:pt idx="0">
                  <c:v>0.89730769230769236</c:v>
                </c:pt>
                <c:pt idx="1">
                  <c:v>0.92730769230769228</c:v>
                </c:pt>
                <c:pt idx="2">
                  <c:v>0.9573076923076923</c:v>
                </c:pt>
                <c:pt idx="3">
                  <c:v>0.99230769230769234</c:v>
                </c:pt>
                <c:pt idx="4">
                  <c:v>1.0876923076923077</c:v>
                </c:pt>
                <c:pt idx="5">
                  <c:v>1.1676923076923076</c:v>
                </c:pt>
                <c:pt idx="6">
                  <c:v>1.2969230769230768</c:v>
                </c:pt>
                <c:pt idx="7">
                  <c:v>1.36</c:v>
                </c:pt>
                <c:pt idx="8">
                  <c:v>1.18</c:v>
                </c:pt>
                <c:pt idx="9">
                  <c:v>1.0203846153846154</c:v>
                </c:pt>
                <c:pt idx="10">
                  <c:v>0.96</c:v>
                </c:pt>
                <c:pt idx="11">
                  <c:v>0.92692307692307696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6-44E3-9D03-6A6295FCC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68224"/>
        <c:axId val="45669760"/>
      </c:lineChart>
      <c:catAx>
        <c:axId val="4566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69760"/>
        <c:crosses val="autoZero"/>
        <c:auto val="1"/>
        <c:lblAlgn val="ctr"/>
        <c:lblOffset val="100"/>
        <c:noMultiLvlLbl val="0"/>
      </c:catAx>
      <c:valAx>
        <c:axId val="45669760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5668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EER</c:v>
          </c:tx>
          <c:marker>
            <c:symbol val="none"/>
          </c:marker>
          <c:cat>
            <c:numRef>
              <c:f>'New Confort'!$B$5:$B$16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'New Confort'!$F$5:$F$16</c:f>
              <c:numCache>
                <c:formatCode>0.00_ </c:formatCode>
                <c:ptCount val="12"/>
                <c:pt idx="0">
                  <c:v>5.8179551122194511</c:v>
                </c:pt>
                <c:pt idx="1">
                  <c:v>5.967821782178218</c:v>
                </c:pt>
                <c:pt idx="2">
                  <c:v>5.842723004694836</c:v>
                </c:pt>
                <c:pt idx="3">
                  <c:v>5.6086956521739131</c:v>
                </c:pt>
                <c:pt idx="4">
                  <c:v>5.2859813084112153</c:v>
                </c:pt>
                <c:pt idx="5">
                  <c:v>4.9770491803278691</c:v>
                </c:pt>
                <c:pt idx="6">
                  <c:v>4.6639004149377596</c:v>
                </c:pt>
                <c:pt idx="7">
                  <c:v>4.1212121212121211</c:v>
                </c:pt>
                <c:pt idx="8">
                  <c:v>3.8688524590163933</c:v>
                </c:pt>
                <c:pt idx="9">
                  <c:v>3.5563002680965146</c:v>
                </c:pt>
                <c:pt idx="10">
                  <c:v>3.0401948842874544</c:v>
                </c:pt>
                <c:pt idx="11">
                  <c:v>2.8520710059171597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44-4D88-B966-026AA7C2C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82048"/>
        <c:axId val="45683840"/>
      </c:lineChart>
      <c:catAx>
        <c:axId val="456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83840"/>
        <c:crosses val="autoZero"/>
        <c:auto val="1"/>
        <c:lblAlgn val="ctr"/>
        <c:lblOffset val="100"/>
        <c:noMultiLvlLbl val="0"/>
      </c:catAx>
      <c:valAx>
        <c:axId val="45683840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568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12K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Cooling</c:v>
          </c:tx>
          <c:marker>
            <c:symbol val="none"/>
          </c:marker>
          <c:cat>
            <c:numRef>
              <c:f>'New Confort'!$B$43:$B$54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'New Confort'!$C$43:$C$54</c:f>
              <c:numCache>
                <c:formatCode>0%</c:formatCode>
                <c:ptCount val="12"/>
                <c:pt idx="0">
                  <c:v>0.71457142857142852</c:v>
                </c:pt>
                <c:pt idx="1">
                  <c:v>0.73371428571428576</c:v>
                </c:pt>
                <c:pt idx="2">
                  <c:v>0.78428571428571425</c:v>
                </c:pt>
                <c:pt idx="3">
                  <c:v>0.84942857142857142</c:v>
                </c:pt>
                <c:pt idx="4">
                  <c:v>0.9245714285714286</c:v>
                </c:pt>
                <c:pt idx="5">
                  <c:v>1.0297142857142858</c:v>
                </c:pt>
                <c:pt idx="6">
                  <c:v>1.0920000000000001</c:v>
                </c:pt>
                <c:pt idx="7">
                  <c:v>1.1774285714285715</c:v>
                </c:pt>
                <c:pt idx="8">
                  <c:v>1.0645714285714285</c:v>
                </c:pt>
                <c:pt idx="9">
                  <c:v>1.0028571428571429</c:v>
                </c:pt>
                <c:pt idx="10">
                  <c:v>1.0011428571428571</c:v>
                </c:pt>
                <c:pt idx="11">
                  <c:v>0.96714285714285719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9B-4277-A56B-AC10D6E3D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04320"/>
        <c:axId val="45705856"/>
      </c:lineChart>
      <c:catAx>
        <c:axId val="4570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05856"/>
        <c:crosses val="autoZero"/>
        <c:auto val="1"/>
        <c:lblAlgn val="ctr"/>
        <c:lblOffset val="100"/>
        <c:noMultiLvlLbl val="0"/>
      </c:catAx>
      <c:valAx>
        <c:axId val="45705856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570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EER</c:v>
          </c:tx>
          <c:marker>
            <c:symbol val="none"/>
          </c:marker>
          <c:cat>
            <c:numRef>
              <c:f>'New Confort'!$B$43:$B$54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'New Confort'!$F$43:$F$54</c:f>
              <c:numCache>
                <c:formatCode>0.00_ </c:formatCode>
                <c:ptCount val="12"/>
                <c:pt idx="0">
                  <c:v>5.8985849056603774</c:v>
                </c:pt>
                <c:pt idx="1">
                  <c:v>5.7707865168539323</c:v>
                </c:pt>
                <c:pt idx="2">
                  <c:v>5.6365503080082133</c:v>
                </c:pt>
                <c:pt idx="3">
                  <c:v>5.5157699443413728</c:v>
                </c:pt>
                <c:pt idx="4">
                  <c:v>5.3843594009983358</c:v>
                </c:pt>
                <c:pt idx="5">
                  <c:v>5.2459970887918486</c:v>
                </c:pt>
                <c:pt idx="6">
                  <c:v>4.8502538071065988</c:v>
                </c:pt>
                <c:pt idx="7">
                  <c:v>4.4503239740820737</c:v>
                </c:pt>
                <c:pt idx="8">
                  <c:v>3.9428571428571431</c:v>
                </c:pt>
                <c:pt idx="9">
                  <c:v>3.5064935064935066</c:v>
                </c:pt>
                <c:pt idx="10">
                  <c:v>2.9519797809604045</c:v>
                </c:pt>
                <c:pt idx="11">
                  <c:v>2.7386731391585761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82-49A0-A299-3ACD06915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14432"/>
        <c:axId val="45716224"/>
      </c:lineChart>
      <c:catAx>
        <c:axId val="457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16224"/>
        <c:crosses val="autoZero"/>
        <c:auto val="1"/>
        <c:lblAlgn val="ctr"/>
        <c:lblOffset val="100"/>
        <c:noMultiLvlLbl val="0"/>
      </c:catAx>
      <c:valAx>
        <c:axId val="45716224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5714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12K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Heating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'New Confort'!$B$66:$B$73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'New Confort'!$C$66:$C$73</c:f>
              <c:numCache>
                <c:formatCode>0%</c:formatCode>
                <c:ptCount val="8"/>
                <c:pt idx="0">
                  <c:v>0.54274999999999995</c:v>
                </c:pt>
                <c:pt idx="1">
                  <c:v>0.61</c:v>
                </c:pt>
                <c:pt idx="2">
                  <c:v>0.71650000000000003</c:v>
                </c:pt>
                <c:pt idx="3">
                  <c:v>0.746</c:v>
                </c:pt>
                <c:pt idx="4">
                  <c:v>0.76549999999999996</c:v>
                </c:pt>
                <c:pt idx="5">
                  <c:v>0.87075000000000002</c:v>
                </c:pt>
                <c:pt idx="6">
                  <c:v>1.00475</c:v>
                </c:pt>
                <c:pt idx="7">
                  <c:v>1.0555000000000001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7-4840-84A8-5BC421E30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2608"/>
        <c:axId val="45734144"/>
      </c:lineChart>
      <c:catAx>
        <c:axId val="4573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34144"/>
        <c:crosses val="autoZero"/>
        <c:auto val="1"/>
        <c:lblAlgn val="ctr"/>
        <c:lblOffset val="100"/>
        <c:noMultiLvlLbl val="0"/>
      </c:catAx>
      <c:valAx>
        <c:axId val="45734144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45732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COP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'New Confort'!$B$66:$B$73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'New Confort'!$F$66:$F$73</c:f>
              <c:numCache>
                <c:formatCode>0.00_ </c:formatCode>
                <c:ptCount val="8"/>
                <c:pt idx="0">
                  <c:v>2.1139240506329116</c:v>
                </c:pt>
                <c:pt idx="1">
                  <c:v>2.3149905123339658</c:v>
                </c:pt>
                <c:pt idx="2">
                  <c:v>2.6125797629899727</c:v>
                </c:pt>
                <c:pt idx="3">
                  <c:v>2.7629629629629631</c:v>
                </c:pt>
                <c:pt idx="4">
                  <c:v>2.8563432835820897</c:v>
                </c:pt>
                <c:pt idx="5">
                  <c:v>3.2858490566037735</c:v>
                </c:pt>
                <c:pt idx="6">
                  <c:v>3.9209756097560975</c:v>
                </c:pt>
                <c:pt idx="7">
                  <c:v>4.2474849094567402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6-4926-B610-BC8C82CCF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54240"/>
        <c:axId val="45755776"/>
      </c:lineChart>
      <c:catAx>
        <c:axId val="4575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55776"/>
        <c:crosses val="autoZero"/>
        <c:auto val="1"/>
        <c:lblAlgn val="ctr"/>
        <c:lblOffset val="100"/>
        <c:noMultiLvlLbl val="0"/>
      </c:catAx>
      <c:valAx>
        <c:axId val="45755776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575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18K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18K Cooling</c:v>
          </c:tx>
          <c:marker>
            <c:symbol val="none"/>
          </c:marker>
          <c:cat>
            <c:numRef>
              <c:f>'New Confort'!$B$82:$B$93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'New Confort'!$C$82:$C$93</c:f>
              <c:numCache>
                <c:formatCode>0%</c:formatCode>
                <c:ptCount val="12"/>
                <c:pt idx="0">
                  <c:v>0.76119999999999999</c:v>
                </c:pt>
                <c:pt idx="1">
                  <c:v>0.78620000000000001</c:v>
                </c:pt>
                <c:pt idx="2">
                  <c:v>0.80559999999999998</c:v>
                </c:pt>
                <c:pt idx="3">
                  <c:v>0.83860000000000001</c:v>
                </c:pt>
                <c:pt idx="4">
                  <c:v>0.88600000000000001</c:v>
                </c:pt>
                <c:pt idx="5">
                  <c:v>1.0232000000000001</c:v>
                </c:pt>
                <c:pt idx="6">
                  <c:v>1.1499999999999999</c:v>
                </c:pt>
                <c:pt idx="7">
                  <c:v>1.244</c:v>
                </c:pt>
                <c:pt idx="8">
                  <c:v>1.1072</c:v>
                </c:pt>
                <c:pt idx="9">
                  <c:v>1.002</c:v>
                </c:pt>
                <c:pt idx="10">
                  <c:v>1.0247999999999999</c:v>
                </c:pt>
                <c:pt idx="11">
                  <c:v>1.0204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A9-4F62-94E5-7D4F786D1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84448"/>
        <c:axId val="45790336"/>
      </c:lineChart>
      <c:catAx>
        <c:axId val="4578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90336"/>
        <c:crosses val="autoZero"/>
        <c:auto val="1"/>
        <c:lblAlgn val="ctr"/>
        <c:lblOffset val="100"/>
        <c:noMultiLvlLbl val="0"/>
      </c:catAx>
      <c:valAx>
        <c:axId val="45790336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578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18K EER</c:v>
          </c:tx>
          <c:marker>
            <c:symbol val="none"/>
          </c:marker>
          <c:cat>
            <c:numRef>
              <c:f>'New Confort'!$B$82:$B$93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'New Confort'!$F$82:$F$93</c:f>
              <c:numCache>
                <c:formatCode>0.00_ </c:formatCode>
                <c:ptCount val="12"/>
                <c:pt idx="0">
                  <c:v>7.3902912621359222</c:v>
                </c:pt>
                <c:pt idx="1">
                  <c:v>7.2394106813996313</c:v>
                </c:pt>
                <c:pt idx="2">
                  <c:v>7.1040564373897706</c:v>
                </c:pt>
                <c:pt idx="3">
                  <c:v>6.7520128824476648</c:v>
                </c:pt>
                <c:pt idx="4">
                  <c:v>6.0436562073669853</c:v>
                </c:pt>
                <c:pt idx="5">
                  <c:v>5.5427952329360783</c:v>
                </c:pt>
                <c:pt idx="6">
                  <c:v>5.1339285714285712</c:v>
                </c:pt>
                <c:pt idx="7">
                  <c:v>4.405099150141643</c:v>
                </c:pt>
                <c:pt idx="8">
                  <c:v>3.9713055954088952</c:v>
                </c:pt>
                <c:pt idx="9">
                  <c:v>3.2490272373540856</c:v>
                </c:pt>
                <c:pt idx="10">
                  <c:v>2.8689809630459124</c:v>
                </c:pt>
                <c:pt idx="11">
                  <c:v>2.6923482849604223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3C-4C59-9DED-3CF8E695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6720"/>
        <c:axId val="45808256"/>
      </c:lineChart>
      <c:catAx>
        <c:axId val="4580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08256"/>
        <c:crosses val="autoZero"/>
        <c:auto val="1"/>
        <c:lblAlgn val="ctr"/>
        <c:lblOffset val="100"/>
        <c:noMultiLvlLbl val="0"/>
      </c:catAx>
      <c:valAx>
        <c:axId val="45808256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580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18K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18K Heating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'New Confort'!$B$104:$B$111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'New Confort'!$C$104:$C$111</c:f>
              <c:numCache>
                <c:formatCode>0%</c:formatCode>
                <c:ptCount val="8"/>
                <c:pt idx="0">
                  <c:v>0.60250000000000004</c:v>
                </c:pt>
                <c:pt idx="1">
                  <c:v>0.66892857142857143</c:v>
                </c:pt>
                <c:pt idx="2">
                  <c:v>0.78482142857142856</c:v>
                </c:pt>
                <c:pt idx="3">
                  <c:v>0.8348214285714286</c:v>
                </c:pt>
                <c:pt idx="4">
                  <c:v>0.87535714285714283</c:v>
                </c:pt>
                <c:pt idx="5">
                  <c:v>0.93928571428571428</c:v>
                </c:pt>
                <c:pt idx="6">
                  <c:v>1.0005357142857143</c:v>
                </c:pt>
                <c:pt idx="7">
                  <c:v>1.1517857142857142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E-4EA9-BBC3-A13DD9E90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860544"/>
        <c:axId val="68956544"/>
      </c:lineChart>
      <c:catAx>
        <c:axId val="6886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956544"/>
        <c:crosses val="autoZero"/>
        <c:auto val="1"/>
        <c:lblAlgn val="ctr"/>
        <c:lblOffset val="100"/>
        <c:noMultiLvlLbl val="0"/>
      </c:catAx>
      <c:valAx>
        <c:axId val="68956544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68860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'Energy Pro (Plus)'!$B$28:$B$37</c:f>
              <c:numCache>
                <c:formatCode>General</c:formatCode>
                <c:ptCount val="10"/>
                <c:pt idx="0">
                  <c:v>-22</c:v>
                </c:pt>
                <c:pt idx="1">
                  <c:v>-20</c:v>
                </c:pt>
                <c:pt idx="2">
                  <c:v>-15</c:v>
                </c:pt>
                <c:pt idx="3">
                  <c:v>-12</c:v>
                </c:pt>
                <c:pt idx="4">
                  <c:v>-7</c:v>
                </c:pt>
                <c:pt idx="5">
                  <c:v>-2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</c:numCache>
            </c:numRef>
          </c:cat>
          <c:val>
            <c:numRef>
              <c:f>'Energy Pro (Plus)'!$F$28:$F$37</c:f>
              <c:numCache>
                <c:formatCode>0.00_ </c:formatCode>
                <c:ptCount val="10"/>
                <c:pt idx="0">
                  <c:v>1.2327868852459016</c:v>
                </c:pt>
                <c:pt idx="1">
                  <c:v>1.4954034729315628</c:v>
                </c:pt>
                <c:pt idx="2">
                  <c:v>2.1981891348088531</c:v>
                </c:pt>
                <c:pt idx="3">
                  <c:v>2.2689956331877728</c:v>
                </c:pt>
                <c:pt idx="4">
                  <c:v>2.456326530612245</c:v>
                </c:pt>
                <c:pt idx="5">
                  <c:v>2.7655583972719522</c:v>
                </c:pt>
                <c:pt idx="6">
                  <c:v>3.3273753527751646</c:v>
                </c:pt>
                <c:pt idx="7">
                  <c:v>3.8466819221967965</c:v>
                </c:pt>
                <c:pt idx="8">
                  <c:v>4.5055710306406684</c:v>
                </c:pt>
                <c:pt idx="9">
                  <c:v>5.0560398505603983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36-4295-A364-E9017094E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646720"/>
        <c:axId val="381648256"/>
      </c:lineChart>
      <c:catAx>
        <c:axId val="38164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1648256"/>
        <c:crosses val="autoZero"/>
        <c:auto val="1"/>
        <c:lblAlgn val="ctr"/>
        <c:lblOffset val="100"/>
        <c:noMultiLvlLbl val="0"/>
      </c:catAx>
      <c:valAx>
        <c:axId val="381648256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38164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18K COP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'New Confort'!$B$104:$B$111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'New Confort'!$F$104:$F$111</c:f>
              <c:numCache>
                <c:formatCode>0.00_ </c:formatCode>
                <c:ptCount val="8"/>
                <c:pt idx="0">
                  <c:v>2.2797297297297296</c:v>
                </c:pt>
                <c:pt idx="1">
                  <c:v>2.4693473961766643</c:v>
                </c:pt>
                <c:pt idx="2">
                  <c:v>2.8520441271901364</c:v>
                </c:pt>
                <c:pt idx="3">
                  <c:v>2.8196622436670689</c:v>
                </c:pt>
                <c:pt idx="4">
                  <c:v>2.78839590443686</c:v>
                </c:pt>
                <c:pt idx="5">
                  <c:v>3.178247734138973</c:v>
                </c:pt>
                <c:pt idx="6">
                  <c:v>3.6195090439276485</c:v>
                </c:pt>
                <c:pt idx="7">
                  <c:v>4.0617128463476071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BF-4CDD-92EB-2A9E17A83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64736"/>
        <c:axId val="68966272"/>
      </c:lineChart>
      <c:catAx>
        <c:axId val="6896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966272"/>
        <c:crosses val="autoZero"/>
        <c:auto val="1"/>
        <c:lblAlgn val="ctr"/>
        <c:lblOffset val="100"/>
        <c:noMultiLvlLbl val="0"/>
      </c:catAx>
      <c:valAx>
        <c:axId val="68966272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68964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24K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24K Cooling</c:v>
          </c:tx>
          <c:marker>
            <c:symbol val="none"/>
          </c:marker>
          <c:cat>
            <c:numRef>
              <c:f>'New Confort'!$B$121:$B$132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'New Confort'!$C$121:$C$132</c:f>
              <c:numCache>
                <c:formatCode>0%</c:formatCode>
                <c:ptCount val="12"/>
                <c:pt idx="0">
                  <c:v>0.8244285714285714</c:v>
                </c:pt>
                <c:pt idx="1">
                  <c:v>0.89071428571428568</c:v>
                </c:pt>
                <c:pt idx="2">
                  <c:v>0.90085714285714291</c:v>
                </c:pt>
                <c:pt idx="3">
                  <c:v>0.98</c:v>
                </c:pt>
                <c:pt idx="4">
                  <c:v>1.0701428571428571</c:v>
                </c:pt>
                <c:pt idx="5">
                  <c:v>1.1504285714285714</c:v>
                </c:pt>
                <c:pt idx="6">
                  <c:v>1.1739999999999999</c:v>
                </c:pt>
                <c:pt idx="7">
                  <c:v>1.2025714285714286</c:v>
                </c:pt>
                <c:pt idx="8">
                  <c:v>1.1188571428571428</c:v>
                </c:pt>
                <c:pt idx="9">
                  <c:v>1.0012857142857143</c:v>
                </c:pt>
                <c:pt idx="10">
                  <c:v>0.9891428571428571</c:v>
                </c:pt>
                <c:pt idx="11">
                  <c:v>0.97171428571428575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1-45F4-9541-E164F23E4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112192"/>
        <c:axId val="157113728"/>
      </c:lineChart>
      <c:catAx>
        <c:axId val="15711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113728"/>
        <c:crosses val="autoZero"/>
        <c:auto val="1"/>
        <c:lblAlgn val="ctr"/>
        <c:lblOffset val="100"/>
        <c:noMultiLvlLbl val="0"/>
      </c:catAx>
      <c:valAx>
        <c:axId val="157113728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7112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24K EER</c:v>
          </c:tx>
          <c:marker>
            <c:symbol val="none"/>
          </c:marker>
          <c:cat>
            <c:numRef>
              <c:f>'New Confort'!$B$121:$B$132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'New Confort'!$F$121:$F$132</c:f>
              <c:numCache>
                <c:formatCode>0.00_ </c:formatCode>
                <c:ptCount val="12"/>
                <c:pt idx="0">
                  <c:v>7.4560723514211888</c:v>
                </c:pt>
                <c:pt idx="1">
                  <c:v>7.5120481927710845</c:v>
                </c:pt>
                <c:pt idx="2">
                  <c:v>7.1577752553916003</c:v>
                </c:pt>
                <c:pt idx="3">
                  <c:v>6.6861598440545809</c:v>
                </c:pt>
                <c:pt idx="4">
                  <c:v>6.1960297766749379</c:v>
                </c:pt>
                <c:pt idx="5">
                  <c:v>5.5006830601092895</c:v>
                </c:pt>
                <c:pt idx="6">
                  <c:v>4.842663523865645</c:v>
                </c:pt>
                <c:pt idx="7">
                  <c:v>4.3102918586789558</c:v>
                </c:pt>
                <c:pt idx="8">
                  <c:v>3.8392156862745099</c:v>
                </c:pt>
                <c:pt idx="9">
                  <c:v>3.1472833408172431</c:v>
                </c:pt>
                <c:pt idx="10">
                  <c:v>3.0104347826086957</c:v>
                </c:pt>
                <c:pt idx="11">
                  <c:v>2.730630268968286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D3-4510-B7C4-12903F512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138304"/>
        <c:axId val="157222016"/>
      </c:lineChart>
      <c:catAx>
        <c:axId val="15713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222016"/>
        <c:crosses val="autoZero"/>
        <c:auto val="1"/>
        <c:lblAlgn val="ctr"/>
        <c:lblOffset val="100"/>
        <c:noMultiLvlLbl val="0"/>
      </c:catAx>
      <c:valAx>
        <c:axId val="157222016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57138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24K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24K Heating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'New Confort'!$B$144:$B$151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'New Confort'!$C$144:$C$151</c:f>
              <c:numCache>
                <c:formatCode>0%</c:formatCode>
                <c:ptCount val="8"/>
                <c:pt idx="0">
                  <c:v>0.69239436619718309</c:v>
                </c:pt>
                <c:pt idx="1">
                  <c:v>0.7095774647887324</c:v>
                </c:pt>
                <c:pt idx="2">
                  <c:v>0.74239436619718313</c:v>
                </c:pt>
                <c:pt idx="3">
                  <c:v>0.83971830985915497</c:v>
                </c:pt>
                <c:pt idx="4">
                  <c:v>0.90718309859154933</c:v>
                </c:pt>
                <c:pt idx="5">
                  <c:v>0.9608450704225352</c:v>
                </c:pt>
                <c:pt idx="6">
                  <c:v>1.0021126760563381</c:v>
                </c:pt>
                <c:pt idx="7">
                  <c:v>1.2163380281690142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71-4428-A3F8-C2400997B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242496"/>
        <c:axId val="157244032"/>
      </c:lineChart>
      <c:catAx>
        <c:axId val="15724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244032"/>
        <c:crosses val="autoZero"/>
        <c:auto val="1"/>
        <c:lblAlgn val="ctr"/>
        <c:lblOffset val="100"/>
        <c:noMultiLvlLbl val="0"/>
      </c:catAx>
      <c:valAx>
        <c:axId val="157244032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57242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24K COP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'New Confort'!$B$144:$B$151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'New Confort'!$F$144:$F$151</c:f>
              <c:numCache>
                <c:formatCode>0.00_ </c:formatCode>
                <c:ptCount val="8"/>
                <c:pt idx="0">
                  <c:v>2.1116838487972509</c:v>
                </c:pt>
                <c:pt idx="1">
                  <c:v>2.2193832599118943</c:v>
                </c:pt>
                <c:pt idx="2">
                  <c:v>2.3753943217665614</c:v>
                </c:pt>
                <c:pt idx="3">
                  <c:v>2.2799235181644359</c:v>
                </c:pt>
                <c:pt idx="4">
                  <c:v>2.1930541368743617</c:v>
                </c:pt>
                <c:pt idx="5">
                  <c:v>2.6493203883495147</c:v>
                </c:pt>
                <c:pt idx="6">
                  <c:v>3.1877240143369177</c:v>
                </c:pt>
                <c:pt idx="7">
                  <c:v>3.8622540250447228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75-4361-AB7F-BF9EE85C5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268608"/>
        <c:axId val="157290880"/>
      </c:lineChart>
      <c:catAx>
        <c:axId val="15726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290880"/>
        <c:crosses val="autoZero"/>
        <c:auto val="1"/>
        <c:lblAlgn val="ctr"/>
        <c:lblOffset val="100"/>
        <c:noMultiLvlLbl val="0"/>
      </c:catAx>
      <c:valAx>
        <c:axId val="157290880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57268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9K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Heating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'Easy  Smart '!$B$28:$B$35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'Easy  Smart '!$C$28:$C$35</c:f>
              <c:numCache>
                <c:formatCode>0%</c:formatCode>
                <c:ptCount val="8"/>
                <c:pt idx="0">
                  <c:v>0.61481481481481481</c:v>
                </c:pt>
                <c:pt idx="1">
                  <c:v>0.71777777777777774</c:v>
                </c:pt>
                <c:pt idx="2">
                  <c:v>0.8</c:v>
                </c:pt>
                <c:pt idx="3">
                  <c:v>0.85925925925925928</c:v>
                </c:pt>
                <c:pt idx="4">
                  <c:v>0.91555555555555557</c:v>
                </c:pt>
                <c:pt idx="5">
                  <c:v>0.9714814814814815</c:v>
                </c:pt>
                <c:pt idx="6">
                  <c:v>1.0059259259259259</c:v>
                </c:pt>
                <c:pt idx="7">
                  <c:v>1.2218518518518517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53-4551-AC37-1C418563C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369472"/>
        <c:axId val="157371008"/>
      </c:lineChart>
      <c:catAx>
        <c:axId val="15736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371008"/>
        <c:crosses val="autoZero"/>
        <c:auto val="1"/>
        <c:lblAlgn val="ctr"/>
        <c:lblOffset val="100"/>
        <c:noMultiLvlLbl val="0"/>
      </c:catAx>
      <c:valAx>
        <c:axId val="157371008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57369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COP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'Easy  Smart '!$B$28:$B$35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'Easy  Smart '!$F$28:$F$35</c:f>
              <c:numCache>
                <c:formatCode>0.00_ </c:formatCode>
                <c:ptCount val="8"/>
                <c:pt idx="0">
                  <c:v>2.1447028423772609</c:v>
                </c:pt>
                <c:pt idx="1">
                  <c:v>2.3547995139732687</c:v>
                </c:pt>
                <c:pt idx="2">
                  <c:v>2.5116279069767442</c:v>
                </c:pt>
                <c:pt idx="3">
                  <c:v>2.6514285714285712</c:v>
                </c:pt>
                <c:pt idx="4">
                  <c:v>2.7436182019977804</c:v>
                </c:pt>
                <c:pt idx="5">
                  <c:v>3.5066844919786098</c:v>
                </c:pt>
                <c:pt idx="6">
                  <c:v>3.9079136690647482</c:v>
                </c:pt>
                <c:pt idx="7">
                  <c:v>4.1654040404040407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2-4DF5-B721-51D667C35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383296"/>
        <c:axId val="157389184"/>
      </c:lineChart>
      <c:catAx>
        <c:axId val="15738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389184"/>
        <c:crosses val="autoZero"/>
        <c:auto val="1"/>
        <c:lblAlgn val="ctr"/>
        <c:lblOffset val="100"/>
        <c:noMultiLvlLbl val="0"/>
      </c:catAx>
      <c:valAx>
        <c:axId val="157389184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57383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9K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Cooling</c:v>
          </c:tx>
          <c:marker>
            <c:symbol val="none"/>
          </c:marker>
          <c:cat>
            <c:numRef>
              <c:f>'Easy  Smart '!$B$5:$B$16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'Easy  Smart '!$C$5:$C$16</c:f>
              <c:numCache>
                <c:formatCode>0%</c:formatCode>
                <c:ptCount val="12"/>
                <c:pt idx="0">
                  <c:v>0.76423076923076927</c:v>
                </c:pt>
                <c:pt idx="1">
                  <c:v>0.84499999999999997</c:v>
                </c:pt>
                <c:pt idx="2">
                  <c:v>0.85615384615384615</c:v>
                </c:pt>
                <c:pt idx="3">
                  <c:v>0.93346153846153845</c:v>
                </c:pt>
                <c:pt idx="4">
                  <c:v>1.006923076923077</c:v>
                </c:pt>
                <c:pt idx="5">
                  <c:v>1.0534615384615384</c:v>
                </c:pt>
                <c:pt idx="6">
                  <c:v>1.1442307692307692</c:v>
                </c:pt>
                <c:pt idx="7">
                  <c:v>1.1653846153846155</c:v>
                </c:pt>
                <c:pt idx="8">
                  <c:v>1.0865384615384615</c:v>
                </c:pt>
                <c:pt idx="9">
                  <c:v>1.0019230769230769</c:v>
                </c:pt>
                <c:pt idx="10">
                  <c:v>0.96730769230769231</c:v>
                </c:pt>
                <c:pt idx="11">
                  <c:v>0.95423076923076922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5-4EA6-8CCE-9F5DC827D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454720"/>
        <c:axId val="157456256"/>
      </c:lineChart>
      <c:catAx>
        <c:axId val="15745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456256"/>
        <c:crosses val="autoZero"/>
        <c:auto val="1"/>
        <c:lblAlgn val="ctr"/>
        <c:lblOffset val="100"/>
        <c:noMultiLvlLbl val="0"/>
      </c:catAx>
      <c:valAx>
        <c:axId val="157456256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745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EER</c:v>
          </c:tx>
          <c:marker>
            <c:symbol val="none"/>
          </c:marker>
          <c:cat>
            <c:numRef>
              <c:f>'Easy  Smart '!$B$5:$B$16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'Easy  Smart '!$F$5:$F$16</c:f>
              <c:numCache>
                <c:formatCode>0.00_ </c:formatCode>
                <c:ptCount val="12"/>
                <c:pt idx="0">
                  <c:v>4.096907216494845</c:v>
                </c:pt>
                <c:pt idx="1">
                  <c:v>5.2559808612440193</c:v>
                </c:pt>
                <c:pt idx="2">
                  <c:v>5.0938215102974826</c:v>
                </c:pt>
                <c:pt idx="3">
                  <c:v>5.024844720496894</c:v>
                </c:pt>
                <c:pt idx="4">
                  <c:v>4.7256317689530682</c:v>
                </c:pt>
                <c:pt idx="5">
                  <c:v>4.4464285714285712</c:v>
                </c:pt>
                <c:pt idx="6">
                  <c:v>4.0476190476190474</c:v>
                </c:pt>
                <c:pt idx="7">
                  <c:v>3.9147286821705425</c:v>
                </c:pt>
                <c:pt idx="8">
                  <c:v>3.5987261146496814</c:v>
                </c:pt>
                <c:pt idx="9">
                  <c:v>3.0467836257309941</c:v>
                </c:pt>
                <c:pt idx="10">
                  <c:v>2.7576754385964914</c:v>
                </c:pt>
                <c:pt idx="11">
                  <c:v>2.5162271805273835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D6-4A60-A95B-A8639C30E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931392"/>
        <c:axId val="157932928"/>
      </c:lineChart>
      <c:catAx>
        <c:axId val="15793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32928"/>
        <c:crosses val="autoZero"/>
        <c:auto val="1"/>
        <c:lblAlgn val="ctr"/>
        <c:lblOffset val="100"/>
        <c:noMultiLvlLbl val="0"/>
      </c:catAx>
      <c:valAx>
        <c:axId val="157932928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57931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12K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Cooling</c:v>
          </c:tx>
          <c:marker>
            <c:symbol val="none"/>
          </c:marker>
          <c:cat>
            <c:numRef>
              <c:f>'Easy  Smart '!$B$43:$B$54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'Easy  Smart '!$C$43:$C$54</c:f>
              <c:numCache>
                <c:formatCode>0%</c:formatCode>
                <c:ptCount val="12"/>
                <c:pt idx="0">
                  <c:v>0.64029411764705879</c:v>
                </c:pt>
                <c:pt idx="1">
                  <c:v>0.67352941176470593</c:v>
                </c:pt>
                <c:pt idx="2">
                  <c:v>0.69617647058823529</c:v>
                </c:pt>
                <c:pt idx="3">
                  <c:v>0.73117647058823532</c:v>
                </c:pt>
                <c:pt idx="4">
                  <c:v>0.77823529411764703</c:v>
                </c:pt>
                <c:pt idx="5">
                  <c:v>0.87882352941176467</c:v>
                </c:pt>
                <c:pt idx="6">
                  <c:v>1.0347058823529411</c:v>
                </c:pt>
                <c:pt idx="7">
                  <c:v>1.1726470588235294</c:v>
                </c:pt>
                <c:pt idx="8">
                  <c:v>1.1252941176470588</c:v>
                </c:pt>
                <c:pt idx="9">
                  <c:v>1.0005882352941176</c:v>
                </c:pt>
                <c:pt idx="10">
                  <c:v>0.95705882352941174</c:v>
                </c:pt>
                <c:pt idx="11">
                  <c:v>0.93235294117647061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0-4431-81D7-48443D3B5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941120"/>
        <c:axId val="196846720"/>
      </c:lineChart>
      <c:catAx>
        <c:axId val="15794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846720"/>
        <c:crosses val="autoZero"/>
        <c:auto val="1"/>
        <c:lblAlgn val="ctr"/>
        <c:lblOffset val="100"/>
        <c:noMultiLvlLbl val="0"/>
      </c:catAx>
      <c:valAx>
        <c:axId val="196846720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7941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9K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Cooling</c:v>
          </c:tx>
          <c:marker>
            <c:symbol val="none"/>
          </c:marker>
          <c:cat>
            <c:numRef>
              <c:f>'Energy Pro (Plus)'!$B$5:$B$16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'Energy Pro (Plus)'!$C$5:$C$16</c:f>
              <c:numCache>
                <c:formatCode>0%</c:formatCode>
                <c:ptCount val="12"/>
                <c:pt idx="0">
                  <c:v>1.0065384615384616</c:v>
                </c:pt>
                <c:pt idx="1">
                  <c:v>0.99538461538461542</c:v>
                </c:pt>
                <c:pt idx="2">
                  <c:v>1.0742307692307693</c:v>
                </c:pt>
                <c:pt idx="3">
                  <c:v>1.1707692307692308</c:v>
                </c:pt>
                <c:pt idx="4">
                  <c:v>1.2734615384615384</c:v>
                </c:pt>
                <c:pt idx="5">
                  <c:v>1.3930769230769231</c:v>
                </c:pt>
                <c:pt idx="6">
                  <c:v>1.4788461538461539</c:v>
                </c:pt>
                <c:pt idx="7">
                  <c:v>1.571923076923077</c:v>
                </c:pt>
                <c:pt idx="8">
                  <c:v>1.2934615384615384</c:v>
                </c:pt>
                <c:pt idx="9">
                  <c:v>1.0084615384615385</c:v>
                </c:pt>
                <c:pt idx="10">
                  <c:v>1.1057692307692308</c:v>
                </c:pt>
                <c:pt idx="11">
                  <c:v>1.1726923076923077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F-44DB-95FF-23DBC8D2C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681024"/>
        <c:axId val="381670528"/>
      </c:lineChart>
      <c:catAx>
        <c:axId val="38168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1670528"/>
        <c:crosses val="autoZero"/>
        <c:auto val="1"/>
        <c:lblAlgn val="ctr"/>
        <c:lblOffset val="100"/>
        <c:noMultiLvlLbl val="0"/>
      </c:catAx>
      <c:valAx>
        <c:axId val="381670528"/>
        <c:scaling>
          <c:orientation val="minMax"/>
          <c:max val="1.6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81681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EER</c:v>
          </c:tx>
          <c:marker>
            <c:symbol val="none"/>
          </c:marker>
          <c:cat>
            <c:numRef>
              <c:f>'Easy  Smart '!$B$43:$B$54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'Easy  Smart '!$F$43:$F$54</c:f>
              <c:numCache>
                <c:formatCode>0.00_ </c:formatCode>
                <c:ptCount val="12"/>
                <c:pt idx="0">
                  <c:v>4.2027027027027026</c:v>
                </c:pt>
                <c:pt idx="1">
                  <c:v>5.264367816091954</c:v>
                </c:pt>
                <c:pt idx="2">
                  <c:v>5.2367256637168138</c:v>
                </c:pt>
                <c:pt idx="3">
                  <c:v>5.1152263374485596</c:v>
                </c:pt>
                <c:pt idx="4">
                  <c:v>4.8639705882352944</c:v>
                </c:pt>
                <c:pt idx="5">
                  <c:v>4.7203791469194316</c:v>
                </c:pt>
                <c:pt idx="6">
                  <c:v>4.5218508997429305</c:v>
                </c:pt>
                <c:pt idx="7">
                  <c:v>4.4201773835920175</c:v>
                </c:pt>
                <c:pt idx="8">
                  <c:v>3.7509803921568627</c:v>
                </c:pt>
                <c:pt idx="9">
                  <c:v>2.9894551845342705</c:v>
                </c:pt>
                <c:pt idx="10">
                  <c:v>2.7094088259783513</c:v>
                </c:pt>
                <c:pt idx="11">
                  <c:v>2.5814332247557004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FD-458D-92A2-FD1E2C2D4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198976"/>
        <c:axId val="197200512"/>
      </c:lineChart>
      <c:catAx>
        <c:axId val="19719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200512"/>
        <c:crosses val="autoZero"/>
        <c:auto val="1"/>
        <c:lblAlgn val="ctr"/>
        <c:lblOffset val="100"/>
        <c:noMultiLvlLbl val="0"/>
      </c:catAx>
      <c:valAx>
        <c:axId val="197200512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97198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12K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Heating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'Easy  Smart '!$B$66:$B$73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'Easy  Smart '!$C$66:$C$73</c:f>
              <c:numCache>
                <c:formatCode>0%</c:formatCode>
                <c:ptCount val="8"/>
                <c:pt idx="0">
                  <c:v>0.45447368421052631</c:v>
                </c:pt>
                <c:pt idx="1">
                  <c:v>0.53</c:v>
                </c:pt>
                <c:pt idx="2">
                  <c:v>0.61921052631578943</c:v>
                </c:pt>
                <c:pt idx="3">
                  <c:v>0.66342105263157891</c:v>
                </c:pt>
                <c:pt idx="4">
                  <c:v>0.72815789473684212</c:v>
                </c:pt>
                <c:pt idx="5">
                  <c:v>0.8560526315789474</c:v>
                </c:pt>
                <c:pt idx="6">
                  <c:v>1.0049999999999999</c:v>
                </c:pt>
                <c:pt idx="7">
                  <c:v>1.0502631578947368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D-474E-A015-B94D933D2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225088"/>
        <c:axId val="197230976"/>
      </c:lineChart>
      <c:catAx>
        <c:axId val="19722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230976"/>
        <c:crosses val="autoZero"/>
        <c:auto val="1"/>
        <c:lblAlgn val="ctr"/>
        <c:lblOffset val="100"/>
        <c:noMultiLvlLbl val="0"/>
      </c:catAx>
      <c:valAx>
        <c:axId val="197230976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7225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COP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'Easy  Smart '!$B$66:$B$73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'Easy  Smart '!$F$66:$F$73</c:f>
              <c:numCache>
                <c:formatCode>0.00_ </c:formatCode>
                <c:ptCount val="8"/>
                <c:pt idx="0">
                  <c:v>2.2141025641025642</c:v>
                </c:pt>
                <c:pt idx="1">
                  <c:v>2.3806146572104021</c:v>
                </c:pt>
                <c:pt idx="2">
                  <c:v>2.5631808278867103</c:v>
                </c:pt>
                <c:pt idx="3">
                  <c:v>2.6876332622601278</c:v>
                </c:pt>
                <c:pt idx="4">
                  <c:v>2.891327063740857</c:v>
                </c:pt>
                <c:pt idx="5">
                  <c:v>3.3709844559585491</c:v>
                </c:pt>
                <c:pt idx="6">
                  <c:v>3.637142857142857</c:v>
                </c:pt>
                <c:pt idx="7">
                  <c:v>4.0975359342915807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C-4AF9-9444-C5E5CB703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259648"/>
        <c:axId val="197261184"/>
      </c:lineChart>
      <c:catAx>
        <c:axId val="19725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261184"/>
        <c:crosses val="autoZero"/>
        <c:auto val="1"/>
        <c:lblAlgn val="ctr"/>
        <c:lblOffset val="100"/>
        <c:noMultiLvlLbl val="0"/>
      </c:catAx>
      <c:valAx>
        <c:axId val="197261184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97259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18K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18K Cooling</c:v>
          </c:tx>
          <c:marker>
            <c:symbol val="none"/>
          </c:marker>
          <c:cat>
            <c:numRef>
              <c:f>'Easy  Smart '!$B$82:$B$93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'Easy  Smart '!$C$82:$C$93</c:f>
              <c:numCache>
                <c:formatCode>0%</c:formatCode>
                <c:ptCount val="12"/>
                <c:pt idx="0">
                  <c:v>0.65580000000000005</c:v>
                </c:pt>
                <c:pt idx="1">
                  <c:v>0.69479999999999997</c:v>
                </c:pt>
                <c:pt idx="2">
                  <c:v>0.71160000000000001</c:v>
                </c:pt>
                <c:pt idx="3">
                  <c:v>0.73860000000000003</c:v>
                </c:pt>
                <c:pt idx="4">
                  <c:v>0.8468</c:v>
                </c:pt>
                <c:pt idx="5">
                  <c:v>0.98280000000000001</c:v>
                </c:pt>
                <c:pt idx="6">
                  <c:v>1.1104000000000001</c:v>
                </c:pt>
                <c:pt idx="7">
                  <c:v>1.1641999999999999</c:v>
                </c:pt>
                <c:pt idx="8">
                  <c:v>1.0860000000000001</c:v>
                </c:pt>
                <c:pt idx="9">
                  <c:v>1.0038</c:v>
                </c:pt>
                <c:pt idx="10">
                  <c:v>0.96740000000000004</c:v>
                </c:pt>
                <c:pt idx="11">
                  <c:v>0.93100000000000005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3-43A6-9888-44C86F19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355008"/>
        <c:axId val="197356544"/>
      </c:lineChart>
      <c:catAx>
        <c:axId val="19735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356544"/>
        <c:crosses val="autoZero"/>
        <c:auto val="1"/>
        <c:lblAlgn val="ctr"/>
        <c:lblOffset val="100"/>
        <c:noMultiLvlLbl val="0"/>
      </c:catAx>
      <c:valAx>
        <c:axId val="197356544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735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18K EER</c:v>
          </c:tx>
          <c:marker>
            <c:symbol val="none"/>
          </c:marker>
          <c:cat>
            <c:numRef>
              <c:f>'Easy  Smart '!$B$82:$B$93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'Easy  Smart '!$F$82:$F$93</c:f>
              <c:numCache>
                <c:formatCode>0.00_ </c:formatCode>
                <c:ptCount val="12"/>
                <c:pt idx="0">
                  <c:v>6.8029045643153525</c:v>
                </c:pt>
                <c:pt idx="1">
                  <c:v>6.9480000000000004</c:v>
                </c:pt>
                <c:pt idx="2">
                  <c:v>6.7386363636363633</c:v>
                </c:pt>
                <c:pt idx="3">
                  <c:v>6.4226086956521735</c:v>
                </c:pt>
                <c:pt idx="4">
                  <c:v>5.8319559228650135</c:v>
                </c:pt>
                <c:pt idx="5">
                  <c:v>5.4539400665926747</c:v>
                </c:pt>
                <c:pt idx="6">
                  <c:v>4.8531468531468533</c:v>
                </c:pt>
                <c:pt idx="7">
                  <c:v>4.2303779069767442</c:v>
                </c:pt>
                <c:pt idx="8">
                  <c:v>3.7166324435318274</c:v>
                </c:pt>
                <c:pt idx="9">
                  <c:v>3.2718383311603652</c:v>
                </c:pt>
                <c:pt idx="10">
                  <c:v>2.8402818555490312</c:v>
                </c:pt>
                <c:pt idx="11">
                  <c:v>2.607843137254902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D4-41BD-A014-2610547FA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385216"/>
        <c:axId val="197387008"/>
      </c:lineChart>
      <c:catAx>
        <c:axId val="1973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387008"/>
        <c:crosses val="autoZero"/>
        <c:auto val="1"/>
        <c:lblAlgn val="ctr"/>
        <c:lblOffset val="100"/>
        <c:noMultiLvlLbl val="0"/>
      </c:catAx>
      <c:valAx>
        <c:axId val="197387008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97385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18K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18K Heating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'Easy  Smart '!$B$104:$B$111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'Easy  Smart '!$C$104:$C$111</c:f>
              <c:numCache>
                <c:formatCode>0%</c:formatCode>
                <c:ptCount val="8"/>
                <c:pt idx="0">
                  <c:v>0.54660714285714285</c:v>
                </c:pt>
                <c:pt idx="1">
                  <c:v>0.64035714285714285</c:v>
                </c:pt>
                <c:pt idx="2">
                  <c:v>0.75732142857142859</c:v>
                </c:pt>
                <c:pt idx="3">
                  <c:v>0.78357142857142859</c:v>
                </c:pt>
                <c:pt idx="4">
                  <c:v>0.81767857142857148</c:v>
                </c:pt>
                <c:pt idx="5">
                  <c:v>0.89642857142857146</c:v>
                </c:pt>
                <c:pt idx="6">
                  <c:v>1.0062500000000001</c:v>
                </c:pt>
                <c:pt idx="7">
                  <c:v>1.0982142857142858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C-4EF1-8A92-2AB62317F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489408"/>
        <c:axId val="197490944"/>
      </c:lineChart>
      <c:catAx>
        <c:axId val="19748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490944"/>
        <c:crosses val="autoZero"/>
        <c:auto val="1"/>
        <c:lblAlgn val="ctr"/>
        <c:lblOffset val="100"/>
        <c:noMultiLvlLbl val="0"/>
      </c:catAx>
      <c:valAx>
        <c:axId val="197490944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7489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18K COP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'Easy  Smart '!$B$104:$B$111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'Easy  Smart '!$F$104:$F$111</c:f>
              <c:numCache>
                <c:formatCode>0.00_ </c:formatCode>
                <c:ptCount val="8"/>
                <c:pt idx="0">
                  <c:v>2.1316155988857939</c:v>
                </c:pt>
                <c:pt idx="1">
                  <c:v>2.5378627034677992</c:v>
                </c:pt>
                <c:pt idx="2">
                  <c:v>3.0510791366906473</c:v>
                </c:pt>
                <c:pt idx="3">
                  <c:v>2.8382923673997413</c:v>
                </c:pt>
                <c:pt idx="4">
                  <c:v>2.9409120102761723</c:v>
                </c:pt>
                <c:pt idx="5">
                  <c:v>3.1612090680100757</c:v>
                </c:pt>
                <c:pt idx="6">
                  <c:v>3.6307989690721651</c:v>
                </c:pt>
                <c:pt idx="7">
                  <c:v>3.8801261829652995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5-4000-9A78-CE8A1AC52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499136"/>
        <c:axId val="197509120"/>
      </c:lineChart>
      <c:catAx>
        <c:axId val="1974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509120"/>
        <c:crosses val="autoZero"/>
        <c:auto val="1"/>
        <c:lblAlgn val="ctr"/>
        <c:lblOffset val="100"/>
        <c:noMultiLvlLbl val="0"/>
      </c:catAx>
      <c:valAx>
        <c:axId val="197509120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9749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24K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24K Cooling</c:v>
          </c:tx>
          <c:marker>
            <c:symbol val="none"/>
          </c:marker>
          <c:cat>
            <c:numRef>
              <c:f>'Easy  Smart '!$B$121:$B$132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'Easy  Smart '!$C$121:$C$132</c:f>
              <c:numCache>
                <c:formatCode>0%</c:formatCode>
                <c:ptCount val="12"/>
                <c:pt idx="0">
                  <c:v>0.61815384615384616</c:v>
                </c:pt>
                <c:pt idx="1">
                  <c:v>0.86615384615384616</c:v>
                </c:pt>
                <c:pt idx="2">
                  <c:v>0.8930769230769231</c:v>
                </c:pt>
                <c:pt idx="3">
                  <c:v>0.92153846153846153</c:v>
                </c:pt>
                <c:pt idx="4">
                  <c:v>0.94676923076923081</c:v>
                </c:pt>
                <c:pt idx="5">
                  <c:v>1.0135384615384615</c:v>
                </c:pt>
                <c:pt idx="6">
                  <c:v>1.0509230769230768</c:v>
                </c:pt>
                <c:pt idx="7">
                  <c:v>1.0896923076923077</c:v>
                </c:pt>
                <c:pt idx="8">
                  <c:v>1.0455384615384615</c:v>
                </c:pt>
                <c:pt idx="9">
                  <c:v>1.0004615384615385</c:v>
                </c:pt>
                <c:pt idx="10">
                  <c:v>0.95646153846153847</c:v>
                </c:pt>
                <c:pt idx="11">
                  <c:v>0.93215384615384611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5-408C-8A28-BF5D386E2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525504"/>
        <c:axId val="197527040"/>
      </c:lineChart>
      <c:catAx>
        <c:axId val="19752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527040"/>
        <c:crosses val="autoZero"/>
        <c:auto val="1"/>
        <c:lblAlgn val="ctr"/>
        <c:lblOffset val="100"/>
        <c:noMultiLvlLbl val="0"/>
      </c:catAx>
      <c:valAx>
        <c:axId val="197527040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7525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24K EER</c:v>
          </c:tx>
          <c:marker>
            <c:symbol val="none"/>
          </c:marker>
          <c:cat>
            <c:numRef>
              <c:f>'Easy  Smart '!$B$121:$B$132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'Easy  Smart '!$F$121:$F$132</c:f>
              <c:numCache>
                <c:formatCode>0.00_ </c:formatCode>
                <c:ptCount val="12"/>
                <c:pt idx="0">
                  <c:v>6.0971168437025796</c:v>
                </c:pt>
                <c:pt idx="1">
                  <c:v>8.8522012578616351</c:v>
                </c:pt>
                <c:pt idx="2">
                  <c:v>8.1760563380281699</c:v>
                </c:pt>
                <c:pt idx="3">
                  <c:v>7.4409937888198758</c:v>
                </c:pt>
                <c:pt idx="4">
                  <c:v>6.6601731601731604</c:v>
                </c:pt>
                <c:pt idx="5">
                  <c:v>5.8559999999999999</c:v>
                </c:pt>
                <c:pt idx="6">
                  <c:v>5.0525147928994079</c:v>
                </c:pt>
                <c:pt idx="7">
                  <c:v>3.904630650496141</c:v>
                </c:pt>
                <c:pt idx="8">
                  <c:v>3.5248962655601659</c:v>
                </c:pt>
                <c:pt idx="9">
                  <c:v>3.1691033138401559</c:v>
                </c:pt>
                <c:pt idx="10">
                  <c:v>2.7207877461706782</c:v>
                </c:pt>
                <c:pt idx="11">
                  <c:v>2.6229437229437229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A1-4422-B3FD-1B9C33C2A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563904"/>
        <c:axId val="197565440"/>
      </c:lineChart>
      <c:catAx>
        <c:axId val="1975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565440"/>
        <c:crosses val="autoZero"/>
        <c:auto val="1"/>
        <c:lblAlgn val="ctr"/>
        <c:lblOffset val="100"/>
        <c:noMultiLvlLbl val="0"/>
      </c:catAx>
      <c:valAx>
        <c:axId val="197565440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97563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24K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24K Heating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'Easy  Smart '!$B$144:$B$151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'Easy  Smart '!$C$144:$C$151</c:f>
              <c:numCache>
                <c:formatCode>0%</c:formatCode>
                <c:ptCount val="8"/>
                <c:pt idx="0">
                  <c:v>0.62084507042253523</c:v>
                </c:pt>
                <c:pt idx="1">
                  <c:v>0.63084507042253524</c:v>
                </c:pt>
                <c:pt idx="2">
                  <c:v>0.64492957746478874</c:v>
                </c:pt>
                <c:pt idx="3">
                  <c:v>0.7123943661971831</c:v>
                </c:pt>
                <c:pt idx="4">
                  <c:v>0.80323943661971831</c:v>
                </c:pt>
                <c:pt idx="5">
                  <c:v>0.90929577464788736</c:v>
                </c:pt>
                <c:pt idx="6">
                  <c:v>1.0011267605633802</c:v>
                </c:pt>
                <c:pt idx="7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E-4DDB-B9F0-DAAFB02E1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688320"/>
        <c:axId val="197718784"/>
      </c:lineChart>
      <c:catAx>
        <c:axId val="19768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718784"/>
        <c:crosses val="autoZero"/>
        <c:auto val="1"/>
        <c:lblAlgn val="ctr"/>
        <c:lblOffset val="100"/>
        <c:noMultiLvlLbl val="0"/>
      </c:catAx>
      <c:valAx>
        <c:axId val="197718784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7688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EER</c:v>
          </c:tx>
          <c:marker>
            <c:symbol val="none"/>
          </c:marker>
          <c:cat>
            <c:numRef>
              <c:f>'Energy Pro (Plus)'!$B$5:$B$16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'Energy Pro (Plus)'!$F$5:$F$16</c:f>
              <c:numCache>
                <c:formatCode>0.00_ </c:formatCode>
                <c:ptCount val="12"/>
                <c:pt idx="0">
                  <c:v>9.2801418439716308</c:v>
                </c:pt>
                <c:pt idx="1">
                  <c:v>8.8630136986301373</c:v>
                </c:pt>
                <c:pt idx="2">
                  <c:v>8.0489913544668585</c:v>
                </c:pt>
                <c:pt idx="3">
                  <c:v>7.5160493827160497</c:v>
                </c:pt>
                <c:pt idx="4">
                  <c:v>7.0446808510638297</c:v>
                </c:pt>
                <c:pt idx="5">
                  <c:v>6.5379061371841152</c:v>
                </c:pt>
                <c:pt idx="6">
                  <c:v>6.0078125</c:v>
                </c:pt>
                <c:pt idx="7">
                  <c:v>5.6294765840220382</c:v>
                </c:pt>
                <c:pt idx="8">
                  <c:v>5.2301710730948674</c:v>
                </c:pt>
                <c:pt idx="9">
                  <c:v>5.0133843212237093</c:v>
                </c:pt>
                <c:pt idx="10">
                  <c:v>4.1606367583212736</c:v>
                </c:pt>
                <c:pt idx="11">
                  <c:v>3.6912832929782082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B-48CE-B1AB-77A7A4D9E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929152"/>
        <c:axId val="380930688"/>
      </c:lineChart>
      <c:catAx>
        <c:axId val="38092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0930688"/>
        <c:crosses val="autoZero"/>
        <c:auto val="1"/>
        <c:lblAlgn val="ctr"/>
        <c:lblOffset val="100"/>
        <c:noMultiLvlLbl val="0"/>
      </c:catAx>
      <c:valAx>
        <c:axId val="380930688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380929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24K COP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'Easy  Smart '!$B$144:$B$151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'Easy  Smart '!$F$144:$F$151</c:f>
              <c:numCache>
                <c:formatCode>0.00_ </c:formatCode>
                <c:ptCount val="8"/>
                <c:pt idx="0">
                  <c:v>2.3372216330858961</c:v>
                </c:pt>
                <c:pt idx="1">
                  <c:v>2.3623417721518987</c:v>
                </c:pt>
                <c:pt idx="2">
                  <c:v>2.3911227154046997</c:v>
                </c:pt>
                <c:pt idx="3">
                  <c:v>2.4108674928503335</c:v>
                </c:pt>
                <c:pt idx="4">
                  <c:v>2.5922727272727273</c:v>
                </c:pt>
                <c:pt idx="5">
                  <c:v>2.950639853747715</c:v>
                </c:pt>
                <c:pt idx="6">
                  <c:v>3.2907407407407407</c:v>
                </c:pt>
                <c:pt idx="7">
                  <c:v>3.1276112624886467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A8-410D-894B-D387FF473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776128"/>
        <c:axId val="197777664"/>
      </c:lineChart>
      <c:catAx>
        <c:axId val="197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777664"/>
        <c:crosses val="autoZero"/>
        <c:auto val="1"/>
        <c:lblAlgn val="ctr"/>
        <c:lblOffset val="100"/>
        <c:noMultiLvlLbl val="0"/>
      </c:catAx>
      <c:valAx>
        <c:axId val="197777664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97776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9K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 Energy SE'!$B$28:$B$36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-12</c:v>
                </c:pt>
                <c:pt idx="3">
                  <c:v>-7</c:v>
                </c:pt>
                <c:pt idx="4">
                  <c:v>-2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</c:numCache>
            </c:numRef>
          </c:cat>
          <c:val>
            <c:numRef>
              <c:f>' Energy SE'!$C$28:$C$36</c:f>
              <c:numCache>
                <c:formatCode>0%</c:formatCode>
                <c:ptCount val="9"/>
                <c:pt idx="0">
                  <c:v>0.47066666666666668</c:v>
                </c:pt>
                <c:pt idx="1">
                  <c:v>0.70399999999999996</c:v>
                </c:pt>
                <c:pt idx="2">
                  <c:v>0.85866666666666669</c:v>
                </c:pt>
                <c:pt idx="3">
                  <c:v>1.0426666666666666</c:v>
                </c:pt>
                <c:pt idx="4">
                  <c:v>1.1046666666666667</c:v>
                </c:pt>
                <c:pt idx="5">
                  <c:v>1.1776666666666666</c:v>
                </c:pt>
                <c:pt idx="6">
                  <c:v>1.1193333333333333</c:v>
                </c:pt>
                <c:pt idx="7">
                  <c:v>1.0133333333333334</c:v>
                </c:pt>
                <c:pt idx="8">
                  <c:v>1.1386666666666667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C-4F88-8D2A-B8C092323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174208"/>
        <c:axId val="200176000"/>
      </c:lineChart>
      <c:catAx>
        <c:axId val="20017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176000"/>
        <c:crosses val="autoZero"/>
        <c:auto val="1"/>
        <c:lblAlgn val="ctr"/>
        <c:lblOffset val="100"/>
        <c:noMultiLvlLbl val="0"/>
      </c:catAx>
      <c:valAx>
        <c:axId val="200176000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0174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 Energy SE'!$B$28:$B$36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-12</c:v>
                </c:pt>
                <c:pt idx="3">
                  <c:v>-7</c:v>
                </c:pt>
                <c:pt idx="4">
                  <c:v>-2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</c:numCache>
            </c:numRef>
          </c:cat>
          <c:val>
            <c:numRef>
              <c:f>' Energy SE'!$F$28:$F$36</c:f>
              <c:numCache>
                <c:formatCode>0.00_ </c:formatCode>
                <c:ptCount val="9"/>
                <c:pt idx="0">
                  <c:v>1.5811870100783874</c:v>
                </c:pt>
                <c:pt idx="1">
                  <c:v>2.0787401574803148</c:v>
                </c:pt>
                <c:pt idx="2">
                  <c:v>2.4119850187265919</c:v>
                </c:pt>
                <c:pt idx="3">
                  <c:v>2.8359020852221213</c:v>
                </c:pt>
                <c:pt idx="4">
                  <c:v>2.7942664418212479</c:v>
                </c:pt>
                <c:pt idx="5">
                  <c:v>2.9515455304928988</c:v>
                </c:pt>
                <c:pt idx="6">
                  <c:v>3.8465063001145476</c:v>
                </c:pt>
                <c:pt idx="7">
                  <c:v>4.233983286908078</c:v>
                </c:pt>
                <c:pt idx="8">
                  <c:v>4.4537157757496741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36-4A82-A488-022967D89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410688"/>
        <c:axId val="205412224"/>
      </c:lineChart>
      <c:catAx>
        <c:axId val="2054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412224"/>
        <c:crosses val="autoZero"/>
        <c:auto val="1"/>
        <c:lblAlgn val="ctr"/>
        <c:lblOffset val="100"/>
        <c:noMultiLvlLbl val="0"/>
      </c:catAx>
      <c:valAx>
        <c:axId val="205412224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205410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9K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Cooling</c:v>
          </c:tx>
          <c:marker>
            <c:symbol val="none"/>
          </c:marker>
          <c:cat>
            <c:numRef>
              <c:f>' Energy SE'!$B$5:$B$16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 Energy SE'!$C$5:$C$16</c:f>
              <c:numCache>
                <c:formatCode>0%</c:formatCode>
                <c:ptCount val="12"/>
                <c:pt idx="0">
                  <c:v>0.96730769230769231</c:v>
                </c:pt>
                <c:pt idx="1">
                  <c:v>0.98730769230769233</c:v>
                </c:pt>
                <c:pt idx="2">
                  <c:v>1.0357692307692308</c:v>
                </c:pt>
                <c:pt idx="3">
                  <c:v>1.1365384615384615</c:v>
                </c:pt>
                <c:pt idx="4">
                  <c:v>1.2246153846153847</c:v>
                </c:pt>
                <c:pt idx="5">
                  <c:v>1.3180769230769231</c:v>
                </c:pt>
                <c:pt idx="6">
                  <c:v>1.4184615384615384</c:v>
                </c:pt>
                <c:pt idx="7">
                  <c:v>1.4830769230769232</c:v>
                </c:pt>
                <c:pt idx="8">
                  <c:v>1.3388461538461538</c:v>
                </c:pt>
                <c:pt idx="9">
                  <c:v>1.0257692307692308</c:v>
                </c:pt>
                <c:pt idx="10">
                  <c:v>1.0476923076923077</c:v>
                </c:pt>
                <c:pt idx="11">
                  <c:v>1.1065384615384615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E-4E2E-B3A1-763406C73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33824"/>
        <c:axId val="206335360"/>
      </c:lineChart>
      <c:catAx>
        <c:axId val="20633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335360"/>
        <c:crosses val="autoZero"/>
        <c:auto val="1"/>
        <c:lblAlgn val="ctr"/>
        <c:lblOffset val="100"/>
        <c:noMultiLvlLbl val="0"/>
      </c:catAx>
      <c:valAx>
        <c:axId val="206335360"/>
        <c:scaling>
          <c:orientation val="minMax"/>
          <c:max val="1.6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6333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EER</c:v>
          </c:tx>
          <c:marker>
            <c:symbol val="none"/>
          </c:marker>
          <c:cat>
            <c:numRef>
              <c:f>' Energy SE'!$B$5:$B$16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 Energy SE'!$F$5:$F$16</c:f>
              <c:numCache>
                <c:formatCode>0.00_ </c:formatCode>
                <c:ptCount val="12"/>
                <c:pt idx="0">
                  <c:v>8.8245614035087723</c:v>
                </c:pt>
                <c:pt idx="1">
                  <c:v>8.0977917981072558</c:v>
                </c:pt>
                <c:pt idx="2">
                  <c:v>7.2783783783783784</c:v>
                </c:pt>
                <c:pt idx="3">
                  <c:v>6.4099783080260302</c:v>
                </c:pt>
                <c:pt idx="4">
                  <c:v>6.1348747591522157</c:v>
                </c:pt>
                <c:pt idx="5">
                  <c:v>5.6738410596026494</c:v>
                </c:pt>
                <c:pt idx="6">
                  <c:v>5.368267831149927</c:v>
                </c:pt>
                <c:pt idx="7">
                  <c:v>5.1276595744680851</c:v>
                </c:pt>
                <c:pt idx="8">
                  <c:v>5.0086330935251802</c:v>
                </c:pt>
                <c:pt idx="9">
                  <c:v>4.4302325581395348</c:v>
                </c:pt>
                <c:pt idx="10">
                  <c:v>3.309842041312272</c:v>
                </c:pt>
                <c:pt idx="11">
                  <c:v>3.2073578595317724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1F-45A5-9940-C2E716C68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76320"/>
        <c:axId val="206398592"/>
      </c:lineChart>
      <c:catAx>
        <c:axId val="2063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398592"/>
        <c:crosses val="autoZero"/>
        <c:auto val="1"/>
        <c:lblAlgn val="ctr"/>
        <c:lblOffset val="100"/>
        <c:noMultiLvlLbl val="0"/>
      </c:catAx>
      <c:valAx>
        <c:axId val="206398592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206376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12K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Cooling</c:v>
          </c:tx>
          <c:marker>
            <c:symbol val="none"/>
          </c:marker>
          <c:cat>
            <c:numRef>
              <c:f>' Energy SE'!$B$44:$B$55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 Energy SE'!$C$44:$C$55</c:f>
              <c:numCache>
                <c:formatCode>0%</c:formatCode>
                <c:ptCount val="12"/>
                <c:pt idx="0">
                  <c:v>0.75771428571428567</c:v>
                </c:pt>
                <c:pt idx="1">
                  <c:v>0.79114285714285715</c:v>
                </c:pt>
                <c:pt idx="2">
                  <c:v>0.83485714285714285</c:v>
                </c:pt>
                <c:pt idx="3">
                  <c:v>0.9285714285714286</c:v>
                </c:pt>
                <c:pt idx="4">
                  <c:v>1.0045714285714287</c:v>
                </c:pt>
                <c:pt idx="5">
                  <c:v>1.080857142857143</c:v>
                </c:pt>
                <c:pt idx="6">
                  <c:v>1.196</c:v>
                </c:pt>
                <c:pt idx="7">
                  <c:v>1.2857142857142858</c:v>
                </c:pt>
                <c:pt idx="8">
                  <c:v>1.1479999999999999</c:v>
                </c:pt>
                <c:pt idx="9">
                  <c:v>1.0005714285714287</c:v>
                </c:pt>
                <c:pt idx="10">
                  <c:v>1.0474285714285714</c:v>
                </c:pt>
                <c:pt idx="11">
                  <c:v>1.0977142857142856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C-499D-A20A-77E37C031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5456"/>
        <c:axId val="206436992"/>
      </c:lineChart>
      <c:catAx>
        <c:axId val="2064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436992"/>
        <c:crosses val="autoZero"/>
        <c:auto val="1"/>
        <c:lblAlgn val="ctr"/>
        <c:lblOffset val="100"/>
        <c:noMultiLvlLbl val="0"/>
      </c:catAx>
      <c:valAx>
        <c:axId val="206436992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6435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EER</c:v>
          </c:tx>
          <c:marker>
            <c:symbol val="none"/>
          </c:marker>
          <c:cat>
            <c:numRef>
              <c:f>' Energy SE'!$B$44:$B$55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 Energy SE'!$F$44:$F$55</c:f>
              <c:numCache>
                <c:formatCode>0.00_ </c:formatCode>
                <c:ptCount val="12"/>
                <c:pt idx="0">
                  <c:v>8.8993288590604021</c:v>
                </c:pt>
                <c:pt idx="1">
                  <c:v>8.2166172106824931</c:v>
                </c:pt>
                <c:pt idx="2">
                  <c:v>7.6492146596858639</c:v>
                </c:pt>
                <c:pt idx="3">
                  <c:v>6.8134171907756818</c:v>
                </c:pt>
                <c:pt idx="4">
                  <c:v>5.8502495840266224</c:v>
                </c:pt>
                <c:pt idx="5">
                  <c:v>5.5226277372262773</c:v>
                </c:pt>
                <c:pt idx="6">
                  <c:v>4.9714964370546317</c:v>
                </c:pt>
                <c:pt idx="7">
                  <c:v>4.5180722891566267</c:v>
                </c:pt>
                <c:pt idx="8">
                  <c:v>4.242872228088701</c:v>
                </c:pt>
                <c:pt idx="9">
                  <c:v>3.9348314606741575</c:v>
                </c:pt>
                <c:pt idx="10">
                  <c:v>3.4454887218045114</c:v>
                </c:pt>
                <c:pt idx="11">
                  <c:v>3.2504230118443318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E0-4745-B725-4A1A9ED56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539392"/>
        <c:axId val="206565760"/>
      </c:lineChart>
      <c:catAx>
        <c:axId val="20653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565760"/>
        <c:crosses val="autoZero"/>
        <c:auto val="1"/>
        <c:lblAlgn val="ctr"/>
        <c:lblOffset val="100"/>
        <c:noMultiLvlLbl val="0"/>
      </c:catAx>
      <c:valAx>
        <c:axId val="206565760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206539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12K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 Energy SE'!$B$67:$B$75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-12</c:v>
                </c:pt>
                <c:pt idx="3">
                  <c:v>-7</c:v>
                </c:pt>
                <c:pt idx="4">
                  <c:v>-2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</c:numCache>
            </c:numRef>
          </c:cat>
          <c:val>
            <c:numRef>
              <c:f>' Energy SE'!$C$67:$C$75</c:f>
              <c:numCache>
                <c:formatCode>0%</c:formatCode>
                <c:ptCount val="9"/>
                <c:pt idx="0">
                  <c:v>0.52025641025641023</c:v>
                </c:pt>
                <c:pt idx="1">
                  <c:v>0.66333333333333333</c:v>
                </c:pt>
                <c:pt idx="2">
                  <c:v>0.72179487179487178</c:v>
                </c:pt>
                <c:pt idx="3">
                  <c:v>0.82102564102564102</c:v>
                </c:pt>
                <c:pt idx="4">
                  <c:v>0.91871794871794876</c:v>
                </c:pt>
                <c:pt idx="5">
                  <c:v>0.95410256410256411</c:v>
                </c:pt>
                <c:pt idx="6">
                  <c:v>0.99410256410256415</c:v>
                </c:pt>
                <c:pt idx="7">
                  <c:v>1.0035897435897436</c:v>
                </c:pt>
                <c:pt idx="8">
                  <c:v>1.0861538461538462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81-4B4D-A0B1-7F51406F1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19712"/>
        <c:axId val="206821248"/>
      </c:lineChart>
      <c:catAx>
        <c:axId val="2068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821248"/>
        <c:crosses val="autoZero"/>
        <c:auto val="1"/>
        <c:lblAlgn val="ctr"/>
        <c:lblOffset val="100"/>
        <c:noMultiLvlLbl val="0"/>
      </c:catAx>
      <c:valAx>
        <c:axId val="206821248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06819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 Energy SE'!$B$67:$B$75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-12</c:v>
                </c:pt>
                <c:pt idx="3">
                  <c:v>-7</c:v>
                </c:pt>
                <c:pt idx="4">
                  <c:v>-2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</c:numCache>
            </c:numRef>
          </c:cat>
          <c:val>
            <c:numRef>
              <c:f>' Energy SE'!$F$67:$F$75</c:f>
              <c:numCache>
                <c:formatCode>0.00_ </c:formatCode>
                <c:ptCount val="9"/>
                <c:pt idx="0">
                  <c:v>1.8683241252302025</c:v>
                </c:pt>
                <c:pt idx="1">
                  <c:v>2.3139534883720931</c:v>
                </c:pt>
                <c:pt idx="2">
                  <c:v>2.4563699825479932</c:v>
                </c:pt>
                <c:pt idx="3">
                  <c:v>2.7414383561643834</c:v>
                </c:pt>
                <c:pt idx="4">
                  <c:v>2.8825422365245372</c:v>
                </c:pt>
                <c:pt idx="5">
                  <c:v>3.1722080136402386</c:v>
                </c:pt>
                <c:pt idx="6">
                  <c:v>3.5054249547920433</c:v>
                </c:pt>
                <c:pt idx="7">
                  <c:v>3.9022931206380855</c:v>
                </c:pt>
                <c:pt idx="8">
                  <c:v>4.3670103092783501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94-470C-87A3-7C13D1399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054720"/>
        <c:axId val="207056256"/>
      </c:lineChart>
      <c:catAx>
        <c:axId val="20705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056256"/>
        <c:crosses val="autoZero"/>
        <c:auto val="1"/>
        <c:lblAlgn val="ctr"/>
        <c:lblOffset val="100"/>
        <c:noMultiLvlLbl val="0"/>
      </c:catAx>
      <c:valAx>
        <c:axId val="207056256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20705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18K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18K Cooling</c:v>
          </c:tx>
          <c:marker>
            <c:symbol val="none"/>
          </c:marker>
          <c:cat>
            <c:numRef>
              <c:f>' Energy SE'!$B$84:$B$95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 Energy SE'!$C$84:$C$95</c:f>
              <c:numCache>
                <c:formatCode>0%</c:formatCode>
                <c:ptCount val="12"/>
                <c:pt idx="0">
                  <c:v>0.66500000000000004</c:v>
                </c:pt>
                <c:pt idx="1">
                  <c:v>0.70320000000000005</c:v>
                </c:pt>
                <c:pt idx="2">
                  <c:v>0.76480000000000004</c:v>
                </c:pt>
                <c:pt idx="3">
                  <c:v>0.84</c:v>
                </c:pt>
                <c:pt idx="4">
                  <c:v>0.95740000000000003</c:v>
                </c:pt>
                <c:pt idx="5">
                  <c:v>1.0820000000000001</c:v>
                </c:pt>
                <c:pt idx="6">
                  <c:v>1.1681999999999999</c:v>
                </c:pt>
                <c:pt idx="7">
                  <c:v>1.2136</c:v>
                </c:pt>
                <c:pt idx="8">
                  <c:v>1.1160000000000001</c:v>
                </c:pt>
                <c:pt idx="9">
                  <c:v>1.0014000000000001</c:v>
                </c:pt>
                <c:pt idx="10">
                  <c:v>0.97099999999999997</c:v>
                </c:pt>
                <c:pt idx="11">
                  <c:v>0.93959999999999999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6-44C9-8A06-3A5B26DF0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093120"/>
        <c:axId val="227112064"/>
      </c:lineChart>
      <c:catAx>
        <c:axId val="2070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112064"/>
        <c:crosses val="autoZero"/>
        <c:auto val="1"/>
        <c:lblAlgn val="ctr"/>
        <c:lblOffset val="100"/>
        <c:noMultiLvlLbl val="0"/>
      </c:catAx>
      <c:valAx>
        <c:axId val="227112064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709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12K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Cooling</c:v>
          </c:tx>
          <c:marker>
            <c:symbol val="none"/>
          </c:marker>
          <c:cat>
            <c:numRef>
              <c:f>'Energy Pro (Plus)'!$B$45:$B$56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'Energy Pro (Plus)'!$C$45:$C$56</c:f>
              <c:numCache>
                <c:formatCode>0%</c:formatCode>
                <c:ptCount val="12"/>
                <c:pt idx="0">
                  <c:v>0.75485714285714289</c:v>
                </c:pt>
                <c:pt idx="1">
                  <c:v>0.74742857142857144</c:v>
                </c:pt>
                <c:pt idx="2">
                  <c:v>0.85285714285714287</c:v>
                </c:pt>
                <c:pt idx="3">
                  <c:v>0.94314285714285717</c:v>
                </c:pt>
                <c:pt idx="4">
                  <c:v>1.018</c:v>
                </c:pt>
                <c:pt idx="5">
                  <c:v>1.1297142857142857</c:v>
                </c:pt>
                <c:pt idx="6">
                  <c:v>1.2251428571428571</c:v>
                </c:pt>
                <c:pt idx="7">
                  <c:v>1.3034285714285714</c:v>
                </c:pt>
                <c:pt idx="8">
                  <c:v>1.1794285714285715</c:v>
                </c:pt>
                <c:pt idx="9">
                  <c:v>1.0034285714285713</c:v>
                </c:pt>
                <c:pt idx="10">
                  <c:v>1.0817142857142856</c:v>
                </c:pt>
                <c:pt idx="11">
                  <c:v>1.0965714285714285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F-4938-AC64-13B453753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951168"/>
        <c:axId val="462602624"/>
      </c:lineChart>
      <c:catAx>
        <c:axId val="38095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2602624"/>
        <c:crosses val="autoZero"/>
        <c:auto val="1"/>
        <c:lblAlgn val="ctr"/>
        <c:lblOffset val="100"/>
        <c:noMultiLvlLbl val="0"/>
      </c:catAx>
      <c:valAx>
        <c:axId val="462602624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8095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18K EER</c:v>
          </c:tx>
          <c:marker>
            <c:symbol val="none"/>
          </c:marker>
          <c:cat>
            <c:numRef>
              <c:f>' Energy SE'!$B$84:$B$95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 Energy SE'!$F$84:$F$95</c:f>
              <c:numCache>
                <c:formatCode>0.00_ </c:formatCode>
                <c:ptCount val="12"/>
                <c:pt idx="0">
                  <c:v>7.6789838337182452</c:v>
                </c:pt>
                <c:pt idx="1">
                  <c:v>7.5450643776824036</c:v>
                </c:pt>
                <c:pt idx="2">
                  <c:v>7.1879699248120303</c:v>
                </c:pt>
                <c:pt idx="3">
                  <c:v>6.8739770867430439</c:v>
                </c:pt>
                <c:pt idx="4">
                  <c:v>6.2821522309711284</c:v>
                </c:pt>
                <c:pt idx="5">
                  <c:v>5.8868335146898803</c:v>
                </c:pt>
                <c:pt idx="6">
                  <c:v>5.5103773584905662</c:v>
                </c:pt>
                <c:pt idx="7">
                  <c:v>5.0482529118136439</c:v>
                </c:pt>
                <c:pt idx="8">
                  <c:v>4.5476772616136918</c:v>
                </c:pt>
                <c:pt idx="9">
                  <c:v>3.8664092664092662</c:v>
                </c:pt>
                <c:pt idx="10">
                  <c:v>3.3575380359612725</c:v>
                </c:pt>
                <c:pt idx="11">
                  <c:v>3.0427461139896375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2-4532-98D1-FE3B80732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124352"/>
        <c:axId val="227125888"/>
      </c:lineChart>
      <c:catAx>
        <c:axId val="22712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125888"/>
        <c:crosses val="autoZero"/>
        <c:auto val="1"/>
        <c:lblAlgn val="ctr"/>
        <c:lblOffset val="100"/>
        <c:noMultiLvlLbl val="0"/>
      </c:catAx>
      <c:valAx>
        <c:axId val="227125888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227124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18K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 Energy SE'!$B$106:$B$114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-12</c:v>
                </c:pt>
                <c:pt idx="3">
                  <c:v>-7</c:v>
                </c:pt>
                <c:pt idx="4">
                  <c:v>-2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</c:numCache>
            </c:numRef>
          </c:cat>
          <c:val>
            <c:numRef>
              <c:f>' Energy SE'!$C$106:$C$114</c:f>
              <c:numCache>
                <c:formatCode>0%</c:formatCode>
                <c:ptCount val="9"/>
                <c:pt idx="0">
                  <c:v>0.61</c:v>
                </c:pt>
                <c:pt idx="1">
                  <c:v>0.67500000000000004</c:v>
                </c:pt>
                <c:pt idx="2">
                  <c:v>0.70018518518518513</c:v>
                </c:pt>
                <c:pt idx="3">
                  <c:v>0.72444444444444445</c:v>
                </c:pt>
                <c:pt idx="4">
                  <c:v>0.77351851851851849</c:v>
                </c:pt>
                <c:pt idx="5">
                  <c:v>0.84574074074074079</c:v>
                </c:pt>
                <c:pt idx="6">
                  <c:v>0.937962962962963</c:v>
                </c:pt>
                <c:pt idx="7">
                  <c:v>1.0040740740740741</c:v>
                </c:pt>
                <c:pt idx="8">
                  <c:v>1.2074074074074075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58-47A7-ADD5-20DC61752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456512"/>
        <c:axId val="229458304"/>
      </c:lineChart>
      <c:catAx>
        <c:axId val="22945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9458304"/>
        <c:crosses val="autoZero"/>
        <c:auto val="1"/>
        <c:lblAlgn val="ctr"/>
        <c:lblOffset val="100"/>
        <c:noMultiLvlLbl val="0"/>
      </c:catAx>
      <c:valAx>
        <c:axId val="229458304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29456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 Energy SE'!$B$106:$B$114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-12</c:v>
                </c:pt>
                <c:pt idx="3">
                  <c:v>-7</c:v>
                </c:pt>
                <c:pt idx="4">
                  <c:v>-2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</c:numCache>
            </c:numRef>
          </c:cat>
          <c:val>
            <c:numRef>
              <c:f>' Energy SE'!$F$106:$F$114</c:f>
              <c:numCache>
                <c:formatCode>0.00_ </c:formatCode>
                <c:ptCount val="9"/>
                <c:pt idx="0">
                  <c:v>1.850561797752809</c:v>
                </c:pt>
                <c:pt idx="1">
                  <c:v>2.3069620253164556</c:v>
                </c:pt>
                <c:pt idx="2">
                  <c:v>2.4456662354463132</c:v>
                </c:pt>
                <c:pt idx="3">
                  <c:v>2.629032258064516</c:v>
                </c:pt>
                <c:pt idx="4">
                  <c:v>2.7625661375661377</c:v>
                </c:pt>
                <c:pt idx="5">
                  <c:v>2.8741346758967903</c:v>
                </c:pt>
                <c:pt idx="6">
                  <c:v>3.1362229102167181</c:v>
                </c:pt>
                <c:pt idx="7">
                  <c:v>3.9063400576368874</c:v>
                </c:pt>
                <c:pt idx="8">
                  <c:v>4.2642249836494441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9-435E-9350-599B1285B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470592"/>
        <c:axId val="229472128"/>
      </c:lineChart>
      <c:catAx>
        <c:axId val="22947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9472128"/>
        <c:crosses val="autoZero"/>
        <c:auto val="1"/>
        <c:lblAlgn val="ctr"/>
        <c:lblOffset val="100"/>
        <c:noMultiLvlLbl val="0"/>
      </c:catAx>
      <c:valAx>
        <c:axId val="229472128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229470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24K Cooling C</a:t>
            </a:r>
            <a:r>
              <a:rPr lang="en-US" altLang="zh-CN"/>
              <a:t>apacity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24K Cooling</c:v>
          </c:tx>
          <c:marker>
            <c:symbol val="none"/>
          </c:marker>
          <c:cat>
            <c:numRef>
              <c:f>' Energy SE'!$B$124:$B$135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 Energy SE'!$C$124:$C$135</c:f>
              <c:numCache>
                <c:formatCode>0%</c:formatCode>
                <c:ptCount val="12"/>
                <c:pt idx="0">
                  <c:v>0.69957142857142862</c:v>
                </c:pt>
                <c:pt idx="1">
                  <c:v>0.78257142857142858</c:v>
                </c:pt>
                <c:pt idx="2">
                  <c:v>0.88757142857142857</c:v>
                </c:pt>
                <c:pt idx="3">
                  <c:v>0.98385714285714287</c:v>
                </c:pt>
                <c:pt idx="4">
                  <c:v>1.0792857142857142</c:v>
                </c:pt>
                <c:pt idx="5">
                  <c:v>1.163</c:v>
                </c:pt>
                <c:pt idx="6">
                  <c:v>1.2302857142857142</c:v>
                </c:pt>
                <c:pt idx="7">
                  <c:v>1.2652857142857143</c:v>
                </c:pt>
                <c:pt idx="8">
                  <c:v>1.1614285714285715</c:v>
                </c:pt>
                <c:pt idx="9">
                  <c:v>1.0044285714285714</c:v>
                </c:pt>
                <c:pt idx="10">
                  <c:v>1.0214285714285714</c:v>
                </c:pt>
                <c:pt idx="11">
                  <c:v>1.0314285714285714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C-4B57-85DF-6AC17426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619584"/>
        <c:axId val="229621120"/>
      </c:lineChart>
      <c:catAx>
        <c:axId val="22961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9621120"/>
        <c:crosses val="autoZero"/>
        <c:auto val="1"/>
        <c:lblAlgn val="ctr"/>
        <c:lblOffset val="100"/>
        <c:noMultiLvlLbl val="0"/>
      </c:catAx>
      <c:valAx>
        <c:axId val="229621120"/>
        <c:scaling>
          <c:orientation val="minMax"/>
          <c:max val="1.5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961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24K EER</c:v>
          </c:tx>
          <c:marker>
            <c:symbol val="none"/>
          </c:marker>
          <c:cat>
            <c:numRef>
              <c:f>' Energy SE'!$B$124:$B$135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 Energy SE'!$F$124:$F$135</c:f>
              <c:numCache>
                <c:formatCode>0.00_ </c:formatCode>
                <c:ptCount val="12"/>
                <c:pt idx="0">
                  <c:v>7.36390977443609</c:v>
                </c:pt>
                <c:pt idx="1">
                  <c:v>6.6480582524271847</c:v>
                </c:pt>
                <c:pt idx="2">
                  <c:v>6.2005988023952092</c:v>
                </c:pt>
                <c:pt idx="3">
                  <c:v>5.8562925170068025</c:v>
                </c:pt>
                <c:pt idx="4">
                  <c:v>5.6932931424265263</c:v>
                </c:pt>
                <c:pt idx="5">
                  <c:v>5.5118483412322279</c:v>
                </c:pt>
                <c:pt idx="6">
                  <c:v>5.2004830917874392</c:v>
                </c:pt>
                <c:pt idx="7">
                  <c:v>4.6912076271186445</c:v>
                </c:pt>
                <c:pt idx="8">
                  <c:v>4.1102123356926192</c:v>
                </c:pt>
                <c:pt idx="9">
                  <c:v>3.4980099502487563</c:v>
                </c:pt>
                <c:pt idx="10">
                  <c:v>3.2019704433497536</c:v>
                </c:pt>
                <c:pt idx="11">
                  <c:v>3.0788912579957355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7-435E-8A89-BD63E3276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497984"/>
        <c:axId val="457512064"/>
      </c:lineChart>
      <c:catAx>
        <c:axId val="45749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512064"/>
        <c:crosses val="autoZero"/>
        <c:auto val="1"/>
        <c:lblAlgn val="ctr"/>
        <c:lblOffset val="100"/>
        <c:noMultiLvlLbl val="0"/>
      </c:catAx>
      <c:valAx>
        <c:axId val="457512064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5749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24K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 Energy SE'!$B$147:$B$155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-12</c:v>
                </c:pt>
                <c:pt idx="3">
                  <c:v>-7</c:v>
                </c:pt>
                <c:pt idx="4">
                  <c:v>-2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</c:numCache>
            </c:numRef>
          </c:cat>
          <c:val>
            <c:numRef>
              <c:f>' Energy SE'!$C$147:$C$155</c:f>
              <c:numCache>
                <c:formatCode>0%</c:formatCode>
                <c:ptCount val="9"/>
                <c:pt idx="0">
                  <c:v>0.63400000000000001</c:v>
                </c:pt>
                <c:pt idx="1">
                  <c:v>0.74160000000000004</c:v>
                </c:pt>
                <c:pt idx="2">
                  <c:v>0.76733333333333331</c:v>
                </c:pt>
                <c:pt idx="3">
                  <c:v>0.82706666666666662</c:v>
                </c:pt>
                <c:pt idx="4">
                  <c:v>0.90506666666666669</c:v>
                </c:pt>
                <c:pt idx="5">
                  <c:v>0.90866666666666662</c:v>
                </c:pt>
                <c:pt idx="6">
                  <c:v>0.95466666666666666</c:v>
                </c:pt>
                <c:pt idx="7">
                  <c:v>1.0014666666666667</c:v>
                </c:pt>
                <c:pt idx="8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6-4B2A-97D2-5B3F6058C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553024"/>
        <c:axId val="457554560"/>
      </c:lineChart>
      <c:catAx>
        <c:axId val="4575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554560"/>
        <c:crosses val="autoZero"/>
        <c:auto val="1"/>
        <c:lblAlgn val="ctr"/>
        <c:lblOffset val="100"/>
        <c:noMultiLvlLbl val="0"/>
      </c:catAx>
      <c:valAx>
        <c:axId val="457554560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457553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 Energy SE'!$B$147:$B$155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-12</c:v>
                </c:pt>
                <c:pt idx="3">
                  <c:v>-7</c:v>
                </c:pt>
                <c:pt idx="4">
                  <c:v>-2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12</c:v>
                </c:pt>
              </c:numCache>
            </c:numRef>
          </c:cat>
          <c:val>
            <c:numRef>
              <c:f>' Energy SE'!$F$147:$F$155</c:f>
              <c:numCache>
                <c:formatCode>0.00_ </c:formatCode>
                <c:ptCount val="9"/>
                <c:pt idx="0">
                  <c:v>1.8183556405353729</c:v>
                </c:pt>
                <c:pt idx="1">
                  <c:v>1.9305796598403333</c:v>
                </c:pt>
                <c:pt idx="2">
                  <c:v>1.9534962661235573</c:v>
                </c:pt>
                <c:pt idx="3">
                  <c:v>1.9798914778167891</c:v>
                </c:pt>
                <c:pt idx="4">
                  <c:v>2.1535532994923856</c:v>
                </c:pt>
                <c:pt idx="5">
                  <c:v>2.4549711815561959</c:v>
                </c:pt>
                <c:pt idx="6">
                  <c:v>2.99581589958159</c:v>
                </c:pt>
                <c:pt idx="7">
                  <c:v>3.5766666666666667</c:v>
                </c:pt>
                <c:pt idx="8">
                  <c:v>3.8100686498855834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87-4CDA-B4A4-DCC1FC73E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75744"/>
        <c:axId val="457781632"/>
      </c:lineChart>
      <c:catAx>
        <c:axId val="4577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781632"/>
        <c:crosses val="autoZero"/>
        <c:auto val="1"/>
        <c:lblAlgn val="ctr"/>
        <c:lblOffset val="100"/>
        <c:noMultiLvlLbl val="0"/>
      </c:catAx>
      <c:valAx>
        <c:axId val="457781632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57775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12K EER</c:v>
          </c:tx>
          <c:marker>
            <c:symbol val="none"/>
          </c:marker>
          <c:cat>
            <c:numRef>
              <c:f>'Energy Pro (Plus)'!$B$45:$B$56</c:f>
              <c:numCache>
                <c:formatCode>General</c:formatCode>
                <c:ptCount val="12"/>
                <c:pt idx="0">
                  <c:v>-15</c:v>
                </c:pt>
                <c:pt idx="1">
                  <c:v>-10</c:v>
                </c:pt>
                <c:pt idx="2">
                  <c:v>-2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43</c:v>
                </c:pt>
              </c:numCache>
            </c:numRef>
          </c:cat>
          <c:val>
            <c:numRef>
              <c:f>'Energy Pro (Plus)'!$F$45:$F$56</c:f>
              <c:numCache>
                <c:formatCode>0.00_ </c:formatCode>
                <c:ptCount val="12"/>
                <c:pt idx="0">
                  <c:v>9.2055749128919864</c:v>
                </c:pt>
                <c:pt idx="1">
                  <c:v>7.5172413793103452</c:v>
                </c:pt>
                <c:pt idx="2">
                  <c:v>7.3161764705882355</c:v>
                </c:pt>
                <c:pt idx="3">
                  <c:v>6.8485477178423233</c:v>
                </c:pt>
                <c:pt idx="4">
                  <c:v>6.1965217391304348</c:v>
                </c:pt>
                <c:pt idx="5">
                  <c:v>5.6647564469914036</c:v>
                </c:pt>
                <c:pt idx="6">
                  <c:v>4.9976689976689981</c:v>
                </c:pt>
                <c:pt idx="7">
                  <c:v>4.742203742203742</c:v>
                </c:pt>
                <c:pt idx="8">
                  <c:v>4.5114754098360654</c:v>
                </c:pt>
                <c:pt idx="9">
                  <c:v>4.4455696202531643</c:v>
                </c:pt>
                <c:pt idx="10">
                  <c:v>3.521860465116279</c:v>
                </c:pt>
                <c:pt idx="11">
                  <c:v>3.1305057096247961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0-4FCC-A8B4-A646841EE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817216"/>
        <c:axId val="381818752"/>
      </c:lineChart>
      <c:catAx>
        <c:axId val="38181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1818752"/>
        <c:crosses val="autoZero"/>
        <c:auto val="1"/>
        <c:lblAlgn val="ctr"/>
        <c:lblOffset val="100"/>
        <c:noMultiLvlLbl val="0"/>
      </c:catAx>
      <c:valAx>
        <c:axId val="381818752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381817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12K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'Energy Pro (Plus)'!$B$68:$B$77</c:f>
              <c:numCache>
                <c:formatCode>General</c:formatCode>
                <c:ptCount val="10"/>
                <c:pt idx="0">
                  <c:v>-22</c:v>
                </c:pt>
                <c:pt idx="1">
                  <c:v>-20</c:v>
                </c:pt>
                <c:pt idx="2">
                  <c:v>-15</c:v>
                </c:pt>
                <c:pt idx="3">
                  <c:v>-12</c:v>
                </c:pt>
                <c:pt idx="4">
                  <c:v>-7</c:v>
                </c:pt>
                <c:pt idx="5">
                  <c:v>-2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</c:numCache>
            </c:numRef>
          </c:cat>
          <c:val>
            <c:numRef>
              <c:f>'Energy Pro (Plus)'!$C$68:$C$77</c:f>
              <c:numCache>
                <c:formatCode>0%</c:formatCode>
                <c:ptCount val="10"/>
                <c:pt idx="0">
                  <c:v>0.2776190476190476</c:v>
                </c:pt>
                <c:pt idx="1">
                  <c:v>0.35619047619047617</c:v>
                </c:pt>
                <c:pt idx="2">
                  <c:v>0.54428571428571426</c:v>
                </c:pt>
                <c:pt idx="3">
                  <c:v>0.66476190476190478</c:v>
                </c:pt>
                <c:pt idx="4">
                  <c:v>0.78809523809523807</c:v>
                </c:pt>
                <c:pt idx="5">
                  <c:v>0.82523809523809522</c:v>
                </c:pt>
                <c:pt idx="6">
                  <c:v>0.87928571428571434</c:v>
                </c:pt>
                <c:pt idx="7">
                  <c:v>0.93500000000000005</c:v>
                </c:pt>
                <c:pt idx="8">
                  <c:v>1.0004761904761905</c:v>
                </c:pt>
                <c:pt idx="9">
                  <c:v>1.0380952380952382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AC-44FB-AEA7-F7B54A93C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847424"/>
        <c:axId val="381848960"/>
      </c:lineChart>
      <c:catAx>
        <c:axId val="38184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1848960"/>
        <c:crosses val="autoZero"/>
        <c:auto val="1"/>
        <c:lblAlgn val="ctr"/>
        <c:lblOffset val="100"/>
        <c:noMultiLvlLbl val="0"/>
      </c:catAx>
      <c:valAx>
        <c:axId val="381848960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381847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'Energy Pro (Plus)'!$B$68:$B$77</c:f>
              <c:numCache>
                <c:formatCode>General</c:formatCode>
                <c:ptCount val="10"/>
                <c:pt idx="0">
                  <c:v>-22</c:v>
                </c:pt>
                <c:pt idx="1">
                  <c:v>-20</c:v>
                </c:pt>
                <c:pt idx="2">
                  <c:v>-15</c:v>
                </c:pt>
                <c:pt idx="3">
                  <c:v>-12</c:v>
                </c:pt>
                <c:pt idx="4">
                  <c:v>-7</c:v>
                </c:pt>
                <c:pt idx="5">
                  <c:v>-2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</c:numCache>
            </c:numRef>
          </c:cat>
          <c:val>
            <c:numRef>
              <c:f>'Energy Pro (Plus)'!$F$68:$F$77</c:f>
              <c:numCache>
                <c:formatCode>0.00_ </c:formatCode>
                <c:ptCount val="10"/>
                <c:pt idx="0">
                  <c:v>1.266015200868621</c:v>
                </c:pt>
                <c:pt idx="1">
                  <c:v>1.5534787123572171</c:v>
                </c:pt>
                <c:pt idx="2">
                  <c:v>2.3231707317073171</c:v>
                </c:pt>
                <c:pt idx="3">
                  <c:v>2.388366124893071</c:v>
                </c:pt>
                <c:pt idx="4">
                  <c:v>2.4664679582712368</c:v>
                </c:pt>
                <c:pt idx="5">
                  <c:v>2.7929089443996777</c:v>
                </c:pt>
                <c:pt idx="6">
                  <c:v>3.1033613445378152</c:v>
                </c:pt>
                <c:pt idx="7">
                  <c:v>3.6700934579439251</c:v>
                </c:pt>
                <c:pt idx="8">
                  <c:v>4.2877551020408164</c:v>
                </c:pt>
                <c:pt idx="9">
                  <c:v>4.3731193580742227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A-4D4D-969C-59349649C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597504"/>
        <c:axId val="381875328"/>
      </c:lineChart>
      <c:catAx>
        <c:axId val="4625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1875328"/>
        <c:crosses val="autoZero"/>
        <c:auto val="1"/>
        <c:lblAlgn val="ctr"/>
        <c:lblOffset val="100"/>
        <c:noMultiLvlLbl val="0"/>
      </c:catAx>
      <c:valAx>
        <c:axId val="381875328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62597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9K Heating C</a:t>
            </a:r>
            <a:r>
              <a:rPr lang="en-US" altLang="zh-CN"/>
              <a:t>apacity</a:t>
            </a:r>
            <a:endParaRPr lang="en-US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9K Heating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'New Confort'!$B$28:$B$35</c:f>
              <c:numCache>
                <c:formatCode>General</c:formatCode>
                <c:ptCount val="8"/>
                <c:pt idx="0">
                  <c:v>-15</c:v>
                </c:pt>
                <c:pt idx="1">
                  <c:v>-12</c:v>
                </c:pt>
                <c:pt idx="2">
                  <c:v>-7</c:v>
                </c:pt>
                <c:pt idx="3">
                  <c:v>-2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</c:numCache>
            </c:numRef>
          </c:cat>
          <c:val>
            <c:numRef>
              <c:f>'New Confort'!$C$28:$C$35</c:f>
              <c:numCache>
                <c:formatCode>0%</c:formatCode>
                <c:ptCount val="8"/>
                <c:pt idx="0">
                  <c:v>0.67500000000000004</c:v>
                </c:pt>
                <c:pt idx="1">
                  <c:v>0.76</c:v>
                </c:pt>
                <c:pt idx="2">
                  <c:v>0.87142857142857144</c:v>
                </c:pt>
                <c:pt idx="3">
                  <c:v>0.88571428571428568</c:v>
                </c:pt>
                <c:pt idx="4">
                  <c:v>0.89357142857142857</c:v>
                </c:pt>
                <c:pt idx="5">
                  <c:v>0.9871428571428571</c:v>
                </c:pt>
                <c:pt idx="6">
                  <c:v>1.0485714285714285</c:v>
                </c:pt>
                <c:pt idx="7">
                  <c:v>1.2253571428571428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F-4F16-995C-F9E8829B7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576960"/>
        <c:axId val="202745728"/>
      </c:lineChart>
      <c:catAx>
        <c:axId val="1975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745728"/>
        <c:crosses val="autoZero"/>
        <c:auto val="1"/>
        <c:lblAlgn val="ctr"/>
        <c:lblOffset val="100"/>
        <c:noMultiLvlLbl val="0"/>
      </c:catAx>
      <c:valAx>
        <c:axId val="202745728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19757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13" Type="http://schemas.openxmlformats.org/officeDocument/2006/relationships/chart" Target="../charts/chart21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2" Type="http://schemas.openxmlformats.org/officeDocument/2006/relationships/chart" Target="../charts/chart10.xml"/><Relationship Id="rId16" Type="http://schemas.openxmlformats.org/officeDocument/2006/relationships/chart" Target="../charts/chart24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5" Type="http://schemas.openxmlformats.org/officeDocument/2006/relationships/chart" Target="../charts/chart2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Relationship Id="rId14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217715</xdr:colOff>
      <xdr:row>18</xdr:row>
      <xdr:rowOff>136070</xdr:rowOff>
    </xdr:from>
    <xdr:to>
      <xdr:col>14</xdr:col>
      <xdr:colOff>272143</xdr:colOff>
      <xdr:row>37</xdr:row>
      <xdr:rowOff>33217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411416</xdr:colOff>
      <xdr:row>18</xdr:row>
      <xdr:rowOff>149678</xdr:rowOff>
    </xdr:from>
    <xdr:to>
      <xdr:col>21</xdr:col>
      <xdr:colOff>449036</xdr:colOff>
      <xdr:row>37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225790</xdr:colOff>
      <xdr:row>1</xdr:row>
      <xdr:rowOff>81643</xdr:rowOff>
    </xdr:from>
    <xdr:to>
      <xdr:col>14</xdr:col>
      <xdr:colOff>272144</xdr:colOff>
      <xdr:row>15</xdr:row>
      <xdr:rowOff>194212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336976</xdr:colOff>
      <xdr:row>1</xdr:row>
      <xdr:rowOff>81642</xdr:rowOff>
    </xdr:from>
    <xdr:to>
      <xdr:col>21</xdr:col>
      <xdr:colOff>326571</xdr:colOff>
      <xdr:row>16</xdr:row>
      <xdr:rowOff>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217714</xdr:colOff>
      <xdr:row>41</xdr:row>
      <xdr:rowOff>122465</xdr:rowOff>
    </xdr:from>
    <xdr:to>
      <xdr:col>14</xdr:col>
      <xdr:colOff>264068</xdr:colOff>
      <xdr:row>56</xdr:row>
      <xdr:rowOff>17319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612322</xdr:colOff>
      <xdr:row>41</xdr:row>
      <xdr:rowOff>95250</xdr:rowOff>
    </xdr:from>
    <xdr:to>
      <xdr:col>21</xdr:col>
      <xdr:colOff>601917</xdr:colOff>
      <xdr:row>56</xdr:row>
      <xdr:rowOff>13607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367394</xdr:colOff>
      <xdr:row>58</xdr:row>
      <xdr:rowOff>149679</xdr:rowOff>
    </xdr:from>
    <xdr:to>
      <xdr:col>14</xdr:col>
      <xdr:colOff>421822</xdr:colOff>
      <xdr:row>77</xdr:row>
      <xdr:rowOff>46827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639536</xdr:colOff>
      <xdr:row>59</xdr:row>
      <xdr:rowOff>1</xdr:rowOff>
    </xdr:from>
    <xdr:to>
      <xdr:col>21</xdr:col>
      <xdr:colOff>677156</xdr:colOff>
      <xdr:row>77</xdr:row>
      <xdr:rowOff>27216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217715</xdr:colOff>
      <xdr:row>18</xdr:row>
      <xdr:rowOff>136070</xdr:rowOff>
    </xdr:from>
    <xdr:to>
      <xdr:col>14</xdr:col>
      <xdr:colOff>272143</xdr:colOff>
      <xdr:row>35</xdr:row>
      <xdr:rowOff>33217</xdr:rowOff>
    </xdr:to>
    <xdr:graphicFrame macro="">
      <xdr:nvGraphicFramePr>
        <xdr:cNvPr id="2" name="图表 2">
          <a:extLst>
            <a:ext uri="{FF2B5EF4-FFF2-40B4-BE49-F238E27FC236}">
              <a16:creationId xmlns:a16="http://schemas.microsoft.com/office/drawing/2014/main" id="{0A62E705-010C-4F98-912A-45E193E31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411416</xdr:colOff>
      <xdr:row>18</xdr:row>
      <xdr:rowOff>149678</xdr:rowOff>
    </xdr:from>
    <xdr:to>
      <xdr:col>21</xdr:col>
      <xdr:colOff>449036</xdr:colOff>
      <xdr:row>35</xdr:row>
      <xdr:rowOff>0</xdr:rowOff>
    </xdr:to>
    <xdr:graphicFrame macro="">
      <xdr:nvGraphicFramePr>
        <xdr:cNvPr id="3" name="图表 4">
          <a:extLst>
            <a:ext uri="{FF2B5EF4-FFF2-40B4-BE49-F238E27FC236}">
              <a16:creationId xmlns:a16="http://schemas.microsoft.com/office/drawing/2014/main" id="{88E47161-DD11-47B8-A8E3-8932A7961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225790</xdr:colOff>
      <xdr:row>1</xdr:row>
      <xdr:rowOff>81643</xdr:rowOff>
    </xdr:from>
    <xdr:to>
      <xdr:col>14</xdr:col>
      <xdr:colOff>272144</xdr:colOff>
      <xdr:row>15</xdr:row>
      <xdr:rowOff>194212</xdr:rowOff>
    </xdr:to>
    <xdr:graphicFrame macro="">
      <xdr:nvGraphicFramePr>
        <xdr:cNvPr id="4" name="图表 5">
          <a:extLst>
            <a:ext uri="{FF2B5EF4-FFF2-40B4-BE49-F238E27FC236}">
              <a16:creationId xmlns:a16="http://schemas.microsoft.com/office/drawing/2014/main" id="{8452C72C-2066-4EFC-912E-098E15BFA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336976</xdr:colOff>
      <xdr:row>1</xdr:row>
      <xdr:rowOff>81642</xdr:rowOff>
    </xdr:from>
    <xdr:to>
      <xdr:col>21</xdr:col>
      <xdr:colOff>326571</xdr:colOff>
      <xdr:row>16</xdr:row>
      <xdr:rowOff>0</xdr:rowOff>
    </xdr:to>
    <xdr:graphicFrame macro="">
      <xdr:nvGraphicFramePr>
        <xdr:cNvPr id="5" name="图表 6">
          <a:extLst>
            <a:ext uri="{FF2B5EF4-FFF2-40B4-BE49-F238E27FC236}">
              <a16:creationId xmlns:a16="http://schemas.microsoft.com/office/drawing/2014/main" id="{513DEA17-233C-45F6-8D10-7DA43AFC5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217714</xdr:colOff>
      <xdr:row>39</xdr:row>
      <xdr:rowOff>122465</xdr:rowOff>
    </xdr:from>
    <xdr:to>
      <xdr:col>14</xdr:col>
      <xdr:colOff>264068</xdr:colOff>
      <xdr:row>54</xdr:row>
      <xdr:rowOff>17319</xdr:rowOff>
    </xdr:to>
    <xdr:graphicFrame macro="">
      <xdr:nvGraphicFramePr>
        <xdr:cNvPr id="6" name="图表 10">
          <a:extLst>
            <a:ext uri="{FF2B5EF4-FFF2-40B4-BE49-F238E27FC236}">
              <a16:creationId xmlns:a16="http://schemas.microsoft.com/office/drawing/2014/main" id="{9D93CE9F-5008-47C1-B2A5-A7E15500E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612322</xdr:colOff>
      <xdr:row>39</xdr:row>
      <xdr:rowOff>95250</xdr:rowOff>
    </xdr:from>
    <xdr:to>
      <xdr:col>21</xdr:col>
      <xdr:colOff>601917</xdr:colOff>
      <xdr:row>54</xdr:row>
      <xdr:rowOff>13607</xdr:rowOff>
    </xdr:to>
    <xdr:graphicFrame macro="">
      <xdr:nvGraphicFramePr>
        <xdr:cNvPr id="7" name="图表 11">
          <a:extLst>
            <a:ext uri="{FF2B5EF4-FFF2-40B4-BE49-F238E27FC236}">
              <a16:creationId xmlns:a16="http://schemas.microsoft.com/office/drawing/2014/main" id="{B85FD3B6-C3D2-4306-9D19-5E622F96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367394</xdr:colOff>
      <xdr:row>56</xdr:row>
      <xdr:rowOff>149679</xdr:rowOff>
    </xdr:from>
    <xdr:to>
      <xdr:col>14</xdr:col>
      <xdr:colOff>421822</xdr:colOff>
      <xdr:row>73</xdr:row>
      <xdr:rowOff>46827</xdr:rowOff>
    </xdr:to>
    <xdr:graphicFrame macro="">
      <xdr:nvGraphicFramePr>
        <xdr:cNvPr id="8" name="图表 12">
          <a:extLst>
            <a:ext uri="{FF2B5EF4-FFF2-40B4-BE49-F238E27FC236}">
              <a16:creationId xmlns:a16="http://schemas.microsoft.com/office/drawing/2014/main" id="{4F079527-CC3A-43B0-A8E3-E5A092FB8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639536</xdr:colOff>
      <xdr:row>57</xdr:row>
      <xdr:rowOff>1</xdr:rowOff>
    </xdr:from>
    <xdr:to>
      <xdr:col>21</xdr:col>
      <xdr:colOff>677156</xdr:colOff>
      <xdr:row>73</xdr:row>
      <xdr:rowOff>27216</xdr:rowOff>
    </xdr:to>
    <xdr:graphicFrame macro="">
      <xdr:nvGraphicFramePr>
        <xdr:cNvPr id="9" name="图表 13">
          <a:extLst>
            <a:ext uri="{FF2B5EF4-FFF2-40B4-BE49-F238E27FC236}">
              <a16:creationId xmlns:a16="http://schemas.microsoft.com/office/drawing/2014/main" id="{1512C64E-95C4-4684-B638-A9A5FEF0E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435428</xdr:colOff>
      <xdr:row>78</xdr:row>
      <xdr:rowOff>95250</xdr:rowOff>
    </xdr:from>
    <xdr:to>
      <xdr:col>14</xdr:col>
      <xdr:colOff>481782</xdr:colOff>
      <xdr:row>92</xdr:row>
      <xdr:rowOff>207819</xdr:rowOff>
    </xdr:to>
    <xdr:graphicFrame macro="">
      <xdr:nvGraphicFramePr>
        <xdr:cNvPr id="10" name="图表 14">
          <a:extLst>
            <a:ext uri="{FF2B5EF4-FFF2-40B4-BE49-F238E27FC236}">
              <a16:creationId xmlns:a16="http://schemas.microsoft.com/office/drawing/2014/main" id="{939A9889-BA6D-4705-B582-59B75646D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</xdr:colOff>
      <xdr:row>78</xdr:row>
      <xdr:rowOff>95250</xdr:rowOff>
    </xdr:from>
    <xdr:to>
      <xdr:col>21</xdr:col>
      <xdr:colOff>669953</xdr:colOff>
      <xdr:row>93</xdr:row>
      <xdr:rowOff>13607</xdr:rowOff>
    </xdr:to>
    <xdr:graphicFrame macro="">
      <xdr:nvGraphicFramePr>
        <xdr:cNvPr id="11" name="图表 15">
          <a:extLst>
            <a:ext uri="{FF2B5EF4-FFF2-40B4-BE49-F238E27FC236}">
              <a16:creationId xmlns:a16="http://schemas.microsoft.com/office/drawing/2014/main" id="{A5C7F21D-BD0D-43DC-8CE0-6DE61893A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437029</xdr:colOff>
      <xdr:row>94</xdr:row>
      <xdr:rowOff>78442</xdr:rowOff>
    </xdr:from>
    <xdr:to>
      <xdr:col>14</xdr:col>
      <xdr:colOff>491457</xdr:colOff>
      <xdr:row>110</xdr:row>
      <xdr:rowOff>222119</xdr:rowOff>
    </xdr:to>
    <xdr:graphicFrame macro="">
      <xdr:nvGraphicFramePr>
        <xdr:cNvPr id="12" name="图表 16">
          <a:extLst>
            <a:ext uri="{FF2B5EF4-FFF2-40B4-BE49-F238E27FC236}">
              <a16:creationId xmlns:a16="http://schemas.microsoft.com/office/drawing/2014/main" id="{55E4407C-39E0-4CD8-BDE7-121AA9AE2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81643</xdr:colOff>
      <xdr:row>95</xdr:row>
      <xdr:rowOff>0</xdr:rowOff>
    </xdr:from>
    <xdr:to>
      <xdr:col>22</xdr:col>
      <xdr:colOff>119263</xdr:colOff>
      <xdr:row>111</xdr:row>
      <xdr:rowOff>27215</xdr:rowOff>
    </xdr:to>
    <xdr:graphicFrame macro="">
      <xdr:nvGraphicFramePr>
        <xdr:cNvPr id="13" name="图表 17">
          <a:extLst>
            <a:ext uri="{FF2B5EF4-FFF2-40B4-BE49-F238E27FC236}">
              <a16:creationId xmlns:a16="http://schemas.microsoft.com/office/drawing/2014/main" id="{51ECA5E9-23FC-4401-B8D5-887E4566E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470646</xdr:colOff>
      <xdr:row>117</xdr:row>
      <xdr:rowOff>190500</xdr:rowOff>
    </xdr:from>
    <xdr:to>
      <xdr:col>14</xdr:col>
      <xdr:colOff>517000</xdr:colOff>
      <xdr:row>132</xdr:row>
      <xdr:rowOff>78951</xdr:rowOff>
    </xdr:to>
    <xdr:graphicFrame macro="">
      <xdr:nvGraphicFramePr>
        <xdr:cNvPr id="14" name="图表 18">
          <a:extLst>
            <a:ext uri="{FF2B5EF4-FFF2-40B4-BE49-F238E27FC236}">
              <a16:creationId xmlns:a16="http://schemas.microsoft.com/office/drawing/2014/main" id="{93825825-15F6-4FED-9712-145E46F8A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35219</xdr:colOff>
      <xdr:row>117</xdr:row>
      <xdr:rowOff>190500</xdr:rowOff>
    </xdr:from>
    <xdr:to>
      <xdr:col>22</xdr:col>
      <xdr:colOff>21612</xdr:colOff>
      <xdr:row>132</xdr:row>
      <xdr:rowOff>108857</xdr:rowOff>
    </xdr:to>
    <xdr:graphicFrame macro="">
      <xdr:nvGraphicFramePr>
        <xdr:cNvPr id="15" name="图表 19">
          <a:extLst>
            <a:ext uri="{FF2B5EF4-FFF2-40B4-BE49-F238E27FC236}">
              <a16:creationId xmlns:a16="http://schemas.microsoft.com/office/drawing/2014/main" id="{63D5BD27-8CF4-4FAA-B7B7-9433E47C7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449036</xdr:colOff>
      <xdr:row>134</xdr:row>
      <xdr:rowOff>68035</xdr:rowOff>
    </xdr:from>
    <xdr:to>
      <xdr:col>14</xdr:col>
      <xdr:colOff>503464</xdr:colOff>
      <xdr:row>150</xdr:row>
      <xdr:rowOff>211712</xdr:rowOff>
    </xdr:to>
    <xdr:graphicFrame macro="">
      <xdr:nvGraphicFramePr>
        <xdr:cNvPr id="16" name="图表 20">
          <a:extLst>
            <a:ext uri="{FF2B5EF4-FFF2-40B4-BE49-F238E27FC236}">
              <a16:creationId xmlns:a16="http://schemas.microsoft.com/office/drawing/2014/main" id="{86CF2EB4-1FB8-459C-A2D6-005C47DA4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93650</xdr:colOff>
      <xdr:row>134</xdr:row>
      <xdr:rowOff>68036</xdr:rowOff>
    </xdr:from>
    <xdr:to>
      <xdr:col>22</xdr:col>
      <xdr:colOff>131270</xdr:colOff>
      <xdr:row>151</xdr:row>
      <xdr:rowOff>16808</xdr:rowOff>
    </xdr:to>
    <xdr:graphicFrame macro="">
      <xdr:nvGraphicFramePr>
        <xdr:cNvPr id="17" name="图表 21">
          <a:extLst>
            <a:ext uri="{FF2B5EF4-FFF2-40B4-BE49-F238E27FC236}">
              <a16:creationId xmlns:a16="http://schemas.microsoft.com/office/drawing/2014/main" id="{050428F7-B7DE-4D5E-9B29-FC36279A8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217715</xdr:colOff>
      <xdr:row>18</xdr:row>
      <xdr:rowOff>136070</xdr:rowOff>
    </xdr:from>
    <xdr:to>
      <xdr:col>14</xdr:col>
      <xdr:colOff>272143</xdr:colOff>
      <xdr:row>35</xdr:row>
      <xdr:rowOff>33217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411416</xdr:colOff>
      <xdr:row>18</xdr:row>
      <xdr:rowOff>149678</xdr:rowOff>
    </xdr:from>
    <xdr:to>
      <xdr:col>21</xdr:col>
      <xdr:colOff>449036</xdr:colOff>
      <xdr:row>35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225790</xdr:colOff>
      <xdr:row>1</xdr:row>
      <xdr:rowOff>81643</xdr:rowOff>
    </xdr:from>
    <xdr:to>
      <xdr:col>14</xdr:col>
      <xdr:colOff>272144</xdr:colOff>
      <xdr:row>15</xdr:row>
      <xdr:rowOff>194212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336976</xdr:colOff>
      <xdr:row>1</xdr:row>
      <xdr:rowOff>81642</xdr:rowOff>
    </xdr:from>
    <xdr:to>
      <xdr:col>21</xdr:col>
      <xdr:colOff>326571</xdr:colOff>
      <xdr:row>16</xdr:row>
      <xdr:rowOff>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217714</xdr:colOff>
      <xdr:row>39</xdr:row>
      <xdr:rowOff>122465</xdr:rowOff>
    </xdr:from>
    <xdr:to>
      <xdr:col>14</xdr:col>
      <xdr:colOff>264068</xdr:colOff>
      <xdr:row>54</xdr:row>
      <xdr:rowOff>17319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612322</xdr:colOff>
      <xdr:row>39</xdr:row>
      <xdr:rowOff>95250</xdr:rowOff>
    </xdr:from>
    <xdr:to>
      <xdr:col>21</xdr:col>
      <xdr:colOff>601917</xdr:colOff>
      <xdr:row>54</xdr:row>
      <xdr:rowOff>13607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367394</xdr:colOff>
      <xdr:row>56</xdr:row>
      <xdr:rowOff>149679</xdr:rowOff>
    </xdr:from>
    <xdr:to>
      <xdr:col>14</xdr:col>
      <xdr:colOff>421822</xdr:colOff>
      <xdr:row>73</xdr:row>
      <xdr:rowOff>46827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639536</xdr:colOff>
      <xdr:row>57</xdr:row>
      <xdr:rowOff>1</xdr:rowOff>
    </xdr:from>
    <xdr:to>
      <xdr:col>21</xdr:col>
      <xdr:colOff>677156</xdr:colOff>
      <xdr:row>73</xdr:row>
      <xdr:rowOff>27216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435428</xdr:colOff>
      <xdr:row>78</xdr:row>
      <xdr:rowOff>95250</xdr:rowOff>
    </xdr:from>
    <xdr:to>
      <xdr:col>14</xdr:col>
      <xdr:colOff>481782</xdr:colOff>
      <xdr:row>92</xdr:row>
      <xdr:rowOff>207819</xdr:rowOff>
    </xdr:to>
    <xdr:graphicFrame macro="">
      <xdr:nvGraphicFramePr>
        <xdr:cNvPr id="10" name="图表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</xdr:colOff>
      <xdr:row>78</xdr:row>
      <xdr:rowOff>95250</xdr:rowOff>
    </xdr:from>
    <xdr:to>
      <xdr:col>21</xdr:col>
      <xdr:colOff>669953</xdr:colOff>
      <xdr:row>93</xdr:row>
      <xdr:rowOff>13607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437029</xdr:colOff>
      <xdr:row>94</xdr:row>
      <xdr:rowOff>78442</xdr:rowOff>
    </xdr:from>
    <xdr:to>
      <xdr:col>14</xdr:col>
      <xdr:colOff>491457</xdr:colOff>
      <xdr:row>110</xdr:row>
      <xdr:rowOff>222119</xdr:rowOff>
    </xdr:to>
    <xdr:graphicFrame macro="">
      <xdr:nvGraphicFramePr>
        <xdr:cNvPr id="12" name="图表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81643</xdr:colOff>
      <xdr:row>95</xdr:row>
      <xdr:rowOff>0</xdr:rowOff>
    </xdr:from>
    <xdr:to>
      <xdr:col>22</xdr:col>
      <xdr:colOff>119263</xdr:colOff>
      <xdr:row>111</xdr:row>
      <xdr:rowOff>27215</xdr:rowOff>
    </xdr:to>
    <xdr:graphicFrame macro="">
      <xdr:nvGraphicFramePr>
        <xdr:cNvPr id="13" name="图表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470646</xdr:colOff>
      <xdr:row>117</xdr:row>
      <xdr:rowOff>190500</xdr:rowOff>
    </xdr:from>
    <xdr:to>
      <xdr:col>14</xdr:col>
      <xdr:colOff>517000</xdr:colOff>
      <xdr:row>132</xdr:row>
      <xdr:rowOff>78951</xdr:rowOff>
    </xdr:to>
    <xdr:graphicFrame macro="">
      <xdr:nvGraphicFramePr>
        <xdr:cNvPr id="14" name="图表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35219</xdr:colOff>
      <xdr:row>117</xdr:row>
      <xdr:rowOff>190500</xdr:rowOff>
    </xdr:from>
    <xdr:to>
      <xdr:col>22</xdr:col>
      <xdr:colOff>21612</xdr:colOff>
      <xdr:row>132</xdr:row>
      <xdr:rowOff>108857</xdr:rowOff>
    </xdr:to>
    <xdr:graphicFrame macro="">
      <xdr:nvGraphicFramePr>
        <xdr:cNvPr id="15" name="图表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449036</xdr:colOff>
      <xdr:row>134</xdr:row>
      <xdr:rowOff>68035</xdr:rowOff>
    </xdr:from>
    <xdr:to>
      <xdr:col>14</xdr:col>
      <xdr:colOff>503464</xdr:colOff>
      <xdr:row>150</xdr:row>
      <xdr:rowOff>211712</xdr:rowOff>
    </xdr:to>
    <xdr:graphicFrame macro="">
      <xdr:nvGraphicFramePr>
        <xdr:cNvPr id="16" name="图表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93650</xdr:colOff>
      <xdr:row>134</xdr:row>
      <xdr:rowOff>68036</xdr:rowOff>
    </xdr:from>
    <xdr:to>
      <xdr:col>22</xdr:col>
      <xdr:colOff>131270</xdr:colOff>
      <xdr:row>151</xdr:row>
      <xdr:rowOff>16808</xdr:rowOff>
    </xdr:to>
    <xdr:graphicFrame macro="">
      <xdr:nvGraphicFramePr>
        <xdr:cNvPr id="17" name="图表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217715</xdr:colOff>
      <xdr:row>18</xdr:row>
      <xdr:rowOff>136070</xdr:rowOff>
    </xdr:from>
    <xdr:to>
      <xdr:col>14</xdr:col>
      <xdr:colOff>272143</xdr:colOff>
      <xdr:row>36</xdr:row>
      <xdr:rowOff>33217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411416</xdr:colOff>
      <xdr:row>18</xdr:row>
      <xdr:rowOff>149678</xdr:rowOff>
    </xdr:from>
    <xdr:to>
      <xdr:col>21</xdr:col>
      <xdr:colOff>449036</xdr:colOff>
      <xdr:row>36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225790</xdr:colOff>
      <xdr:row>1</xdr:row>
      <xdr:rowOff>81643</xdr:rowOff>
    </xdr:from>
    <xdr:to>
      <xdr:col>14</xdr:col>
      <xdr:colOff>272144</xdr:colOff>
      <xdr:row>15</xdr:row>
      <xdr:rowOff>194212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336976</xdr:colOff>
      <xdr:row>1</xdr:row>
      <xdr:rowOff>81642</xdr:rowOff>
    </xdr:from>
    <xdr:to>
      <xdr:col>21</xdr:col>
      <xdr:colOff>326571</xdr:colOff>
      <xdr:row>16</xdr:row>
      <xdr:rowOff>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217714</xdr:colOff>
      <xdr:row>40</xdr:row>
      <xdr:rowOff>122465</xdr:rowOff>
    </xdr:from>
    <xdr:to>
      <xdr:col>14</xdr:col>
      <xdr:colOff>264068</xdr:colOff>
      <xdr:row>55</xdr:row>
      <xdr:rowOff>17319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612322</xdr:colOff>
      <xdr:row>40</xdr:row>
      <xdr:rowOff>95250</xdr:rowOff>
    </xdr:from>
    <xdr:to>
      <xdr:col>21</xdr:col>
      <xdr:colOff>601917</xdr:colOff>
      <xdr:row>55</xdr:row>
      <xdr:rowOff>13607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367394</xdr:colOff>
      <xdr:row>57</xdr:row>
      <xdr:rowOff>149679</xdr:rowOff>
    </xdr:from>
    <xdr:to>
      <xdr:col>14</xdr:col>
      <xdr:colOff>421822</xdr:colOff>
      <xdr:row>75</xdr:row>
      <xdr:rowOff>46827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639536</xdr:colOff>
      <xdr:row>58</xdr:row>
      <xdr:rowOff>1</xdr:rowOff>
    </xdr:from>
    <xdr:to>
      <xdr:col>21</xdr:col>
      <xdr:colOff>677156</xdr:colOff>
      <xdr:row>75</xdr:row>
      <xdr:rowOff>27216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435428</xdr:colOff>
      <xdr:row>80</xdr:row>
      <xdr:rowOff>95250</xdr:rowOff>
    </xdr:from>
    <xdr:to>
      <xdr:col>14</xdr:col>
      <xdr:colOff>481782</xdr:colOff>
      <xdr:row>94</xdr:row>
      <xdr:rowOff>207819</xdr:rowOff>
    </xdr:to>
    <xdr:graphicFrame macro="">
      <xdr:nvGraphicFramePr>
        <xdr:cNvPr id="10" name="图表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</xdr:colOff>
      <xdr:row>80</xdr:row>
      <xdr:rowOff>95250</xdr:rowOff>
    </xdr:from>
    <xdr:to>
      <xdr:col>21</xdr:col>
      <xdr:colOff>669953</xdr:colOff>
      <xdr:row>95</xdr:row>
      <xdr:rowOff>13607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437029</xdr:colOff>
      <xdr:row>96</xdr:row>
      <xdr:rowOff>78442</xdr:rowOff>
    </xdr:from>
    <xdr:to>
      <xdr:col>14</xdr:col>
      <xdr:colOff>491457</xdr:colOff>
      <xdr:row>113</xdr:row>
      <xdr:rowOff>222119</xdr:rowOff>
    </xdr:to>
    <xdr:graphicFrame macro="">
      <xdr:nvGraphicFramePr>
        <xdr:cNvPr id="12" name="图表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81643</xdr:colOff>
      <xdr:row>97</xdr:row>
      <xdr:rowOff>0</xdr:rowOff>
    </xdr:from>
    <xdr:to>
      <xdr:col>22</xdr:col>
      <xdr:colOff>119263</xdr:colOff>
      <xdr:row>114</xdr:row>
      <xdr:rowOff>27215</xdr:rowOff>
    </xdr:to>
    <xdr:graphicFrame macro="">
      <xdr:nvGraphicFramePr>
        <xdr:cNvPr id="13" name="图表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470646</xdr:colOff>
      <xdr:row>120</xdr:row>
      <xdr:rowOff>190500</xdr:rowOff>
    </xdr:from>
    <xdr:to>
      <xdr:col>14</xdr:col>
      <xdr:colOff>517000</xdr:colOff>
      <xdr:row>135</xdr:row>
      <xdr:rowOff>78951</xdr:rowOff>
    </xdr:to>
    <xdr:graphicFrame macro="">
      <xdr:nvGraphicFramePr>
        <xdr:cNvPr id="14" name="图表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35219</xdr:colOff>
      <xdr:row>120</xdr:row>
      <xdr:rowOff>190500</xdr:rowOff>
    </xdr:from>
    <xdr:to>
      <xdr:col>22</xdr:col>
      <xdr:colOff>21612</xdr:colOff>
      <xdr:row>135</xdr:row>
      <xdr:rowOff>108857</xdr:rowOff>
    </xdr:to>
    <xdr:graphicFrame macro="">
      <xdr:nvGraphicFramePr>
        <xdr:cNvPr id="15" name="图表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449036</xdr:colOff>
      <xdr:row>137</xdr:row>
      <xdr:rowOff>68035</xdr:rowOff>
    </xdr:from>
    <xdr:to>
      <xdr:col>14</xdr:col>
      <xdr:colOff>503464</xdr:colOff>
      <xdr:row>154</xdr:row>
      <xdr:rowOff>211712</xdr:rowOff>
    </xdr:to>
    <xdr:graphicFrame macro="">
      <xdr:nvGraphicFramePr>
        <xdr:cNvPr id="16" name="图表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93650</xdr:colOff>
      <xdr:row>137</xdr:row>
      <xdr:rowOff>68036</xdr:rowOff>
    </xdr:from>
    <xdr:to>
      <xdr:col>22</xdr:col>
      <xdr:colOff>131270</xdr:colOff>
      <xdr:row>155</xdr:row>
      <xdr:rowOff>16808</xdr:rowOff>
    </xdr:to>
    <xdr:graphicFrame macro="">
      <xdr:nvGraphicFramePr>
        <xdr:cNvPr id="17" name="图表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9"/>
  <sheetViews>
    <sheetView zoomScale="85" zoomScaleNormal="85" workbookViewId="0">
      <selection activeCell="F26" sqref="F26"/>
    </sheetView>
  </sheetViews>
  <sheetFormatPr baseColWidth="10" defaultColWidth="9.140625" defaultRowHeight="15"/>
  <cols>
    <col min="1" max="1" width="22.42578125" customWidth="1"/>
    <col min="2" max="4" width="19.28515625" bestFit="1" customWidth="1"/>
    <col min="5" max="5" width="19.42578125" bestFit="1" customWidth="1"/>
    <col min="6" max="6" width="37.42578125" customWidth="1"/>
  </cols>
  <sheetData>
    <row r="1" spans="1:5" ht="49.5">
      <c r="A1" s="1" t="s">
        <v>36</v>
      </c>
      <c r="B1" s="2" t="s">
        <v>37</v>
      </c>
      <c r="C1" s="2" t="s">
        <v>38</v>
      </c>
      <c r="D1" s="2" t="s">
        <v>39</v>
      </c>
      <c r="E1" s="2" t="s">
        <v>40</v>
      </c>
    </row>
    <row r="2" spans="1:5" ht="33">
      <c r="A2" s="3" t="s">
        <v>0</v>
      </c>
      <c r="B2" s="3" t="s">
        <v>11</v>
      </c>
      <c r="C2" s="3" t="s">
        <v>11</v>
      </c>
      <c r="D2" s="3" t="s">
        <v>11</v>
      </c>
      <c r="E2" s="3" t="s">
        <v>11</v>
      </c>
    </row>
    <row r="3" spans="1:5" ht="16.5">
      <c r="A3" s="4" t="s">
        <v>1</v>
      </c>
      <c r="B3" s="4">
        <v>2333</v>
      </c>
      <c r="C3" s="4">
        <v>2501</v>
      </c>
      <c r="D3" s="4">
        <v>3806</v>
      </c>
      <c r="E3" s="4">
        <v>5771</v>
      </c>
    </row>
    <row r="4" spans="1:5" ht="16.5">
      <c r="A4" s="4" t="s">
        <v>2</v>
      </c>
      <c r="B4" s="4">
        <v>401</v>
      </c>
      <c r="C4" s="4">
        <v>424</v>
      </c>
      <c r="D4" s="4">
        <v>515</v>
      </c>
      <c r="E4" s="4">
        <v>774</v>
      </c>
    </row>
    <row r="5" spans="1:5" ht="16.5">
      <c r="A5" s="4" t="s">
        <v>3</v>
      </c>
      <c r="B5" s="4">
        <v>5.82</v>
      </c>
      <c r="C5" s="4">
        <v>5.9</v>
      </c>
      <c r="D5" s="4">
        <v>7.39</v>
      </c>
      <c r="E5" s="4">
        <v>7.46</v>
      </c>
    </row>
    <row r="6" spans="1:5" ht="17.25">
      <c r="A6" s="5"/>
      <c r="B6" s="5"/>
      <c r="C6" s="5"/>
      <c r="D6" s="5"/>
      <c r="E6" s="5"/>
    </row>
    <row r="7" spans="1:5" ht="49.5">
      <c r="A7" s="4" t="s">
        <v>4</v>
      </c>
      <c r="B7" s="2" t="s">
        <v>37</v>
      </c>
      <c r="C7" s="2" t="s">
        <v>38</v>
      </c>
      <c r="D7" s="2" t="s">
        <v>39</v>
      </c>
      <c r="E7" s="2" t="s">
        <v>40</v>
      </c>
    </row>
    <row r="8" spans="1:5" ht="33">
      <c r="A8" s="4" t="s">
        <v>5</v>
      </c>
      <c r="B8" s="4" t="s">
        <v>12</v>
      </c>
      <c r="C8" s="4" t="s">
        <v>12</v>
      </c>
      <c r="D8" s="4" t="s">
        <v>12</v>
      </c>
      <c r="E8" s="4" t="s">
        <v>12</v>
      </c>
    </row>
    <row r="9" spans="1:5" ht="16.5">
      <c r="A9" s="4" t="s">
        <v>1</v>
      </c>
      <c r="B9" s="4">
        <v>1890</v>
      </c>
      <c r="C9" s="4">
        <v>2171</v>
      </c>
      <c r="D9" s="4">
        <v>3374</v>
      </c>
      <c r="E9" s="4">
        <v>4916</v>
      </c>
    </row>
    <row r="10" spans="1:5" ht="16.5">
      <c r="A10" s="4" t="s">
        <v>2</v>
      </c>
      <c r="B10" s="4">
        <v>920</v>
      </c>
      <c r="C10" s="4">
        <v>1027</v>
      </c>
      <c r="D10" s="4">
        <v>1480</v>
      </c>
      <c r="E10" s="4">
        <v>2328</v>
      </c>
    </row>
    <row r="11" spans="1:5" ht="16.5">
      <c r="A11" s="4" t="s">
        <v>6</v>
      </c>
      <c r="B11" s="4">
        <v>2.0499999999999998</v>
      </c>
      <c r="C11" s="4">
        <v>2.11</v>
      </c>
      <c r="D11" s="4">
        <v>2.2799999999999998</v>
      </c>
      <c r="E11" s="4">
        <v>2.12</v>
      </c>
    </row>
    <row r="12" spans="1:5" ht="16.5">
      <c r="A12" s="6"/>
      <c r="B12" s="6"/>
      <c r="C12" s="6"/>
      <c r="D12" s="6"/>
      <c r="E12" s="6"/>
    </row>
    <row r="13" spans="1:5" ht="74.099999999999994" customHeight="1">
      <c r="A13" s="1" t="s">
        <v>35</v>
      </c>
      <c r="B13" s="2" t="s">
        <v>41</v>
      </c>
      <c r="C13" s="2" t="s">
        <v>42</v>
      </c>
      <c r="D13" s="2" t="s">
        <v>43</v>
      </c>
      <c r="E13" s="2" t="s">
        <v>44</v>
      </c>
    </row>
    <row r="14" spans="1:5" ht="33">
      <c r="A14" s="3" t="s">
        <v>0</v>
      </c>
      <c r="B14" s="3" t="s">
        <v>11</v>
      </c>
      <c r="C14" s="3" t="s">
        <v>13</v>
      </c>
      <c r="D14" s="3" t="s">
        <v>13</v>
      </c>
      <c r="E14" s="3" t="s">
        <v>13</v>
      </c>
    </row>
    <row r="15" spans="1:5" ht="16.5">
      <c r="A15" s="4" t="s">
        <v>1</v>
      </c>
      <c r="B15" s="4">
        <v>1987</v>
      </c>
      <c r="C15" s="4">
        <v>2177</v>
      </c>
      <c r="D15" s="4">
        <v>3279</v>
      </c>
      <c r="E15" s="4">
        <v>4018</v>
      </c>
    </row>
    <row r="16" spans="1:5" ht="16.5">
      <c r="A16" s="4" t="s">
        <v>2</v>
      </c>
      <c r="B16" s="4">
        <v>485</v>
      </c>
      <c r="C16" s="4">
        <v>518</v>
      </c>
      <c r="D16" s="4">
        <v>482</v>
      </c>
      <c r="E16" s="4">
        <v>659</v>
      </c>
    </row>
    <row r="17" spans="1:5" ht="16.5">
      <c r="A17" s="4" t="s">
        <v>3</v>
      </c>
      <c r="B17" s="7">
        <f>B15/B16</f>
        <v>4.096907216494845</v>
      </c>
      <c r="C17" s="7">
        <f t="shared" ref="C17:E17" si="0">C15/C16</f>
        <v>4.2027027027027026</v>
      </c>
      <c r="D17" s="7">
        <f t="shared" si="0"/>
        <v>6.8029045643153525</v>
      </c>
      <c r="E17" s="7">
        <f t="shared" si="0"/>
        <v>6.0971168437025796</v>
      </c>
    </row>
    <row r="18" spans="1:5" ht="17.25">
      <c r="A18" s="5"/>
      <c r="B18" s="5"/>
      <c r="C18" s="5"/>
      <c r="D18" s="5"/>
      <c r="E18" s="5"/>
    </row>
    <row r="19" spans="1:5" ht="49.5">
      <c r="A19" s="4" t="s">
        <v>4</v>
      </c>
      <c r="B19" s="2" t="s">
        <v>41</v>
      </c>
      <c r="C19" s="2" t="s">
        <v>42</v>
      </c>
      <c r="D19" s="2" t="s">
        <v>43</v>
      </c>
      <c r="E19" s="2" t="s">
        <v>44</v>
      </c>
    </row>
    <row r="20" spans="1:5" ht="33">
      <c r="A20" s="4" t="s">
        <v>5</v>
      </c>
      <c r="B20" s="4" t="s">
        <v>12</v>
      </c>
      <c r="C20" s="4" t="s">
        <v>12</v>
      </c>
      <c r="D20" s="4" t="s">
        <v>12</v>
      </c>
      <c r="E20" s="4" t="s">
        <v>12</v>
      </c>
    </row>
    <row r="21" spans="1:5" ht="16.5">
      <c r="A21" s="4" t="s">
        <v>1</v>
      </c>
      <c r="B21" s="4">
        <v>1660</v>
      </c>
      <c r="C21" s="4">
        <v>1727</v>
      </c>
      <c r="D21" s="4">
        <v>3061</v>
      </c>
      <c r="E21" s="4">
        <v>4408</v>
      </c>
    </row>
    <row r="22" spans="1:5" ht="16.5">
      <c r="A22" s="4" t="s">
        <v>2</v>
      </c>
      <c r="B22" s="4">
        <v>774</v>
      </c>
      <c r="C22" s="4">
        <v>780</v>
      </c>
      <c r="D22" s="4">
        <v>1436</v>
      </c>
      <c r="E22" s="4">
        <v>1886</v>
      </c>
    </row>
    <row r="23" spans="1:5" ht="16.5">
      <c r="A23" s="4" t="s">
        <v>6</v>
      </c>
      <c r="B23" s="7">
        <f>B21/B22</f>
        <v>2.1447028423772609</v>
      </c>
      <c r="C23" s="7">
        <f t="shared" ref="C23:E23" si="1">C21/C22</f>
        <v>2.2141025641025642</v>
      </c>
      <c r="D23" s="7">
        <f t="shared" si="1"/>
        <v>2.1316155988857939</v>
      </c>
      <c r="E23" s="7">
        <f t="shared" si="1"/>
        <v>2.3372216330858961</v>
      </c>
    </row>
    <row r="24" spans="1:5" ht="16.5">
      <c r="A24" s="6"/>
      <c r="B24" s="6"/>
      <c r="C24" s="6"/>
      <c r="D24" s="6"/>
      <c r="E24" s="6"/>
    </row>
    <row r="25" spans="1:5" ht="16.5">
      <c r="A25" s="6"/>
      <c r="B25" s="6"/>
      <c r="C25" s="6"/>
      <c r="D25" s="6"/>
      <c r="E25" s="6"/>
    </row>
    <row r="26" spans="1:5" ht="49.5">
      <c r="A26" s="1" t="s">
        <v>46</v>
      </c>
      <c r="B26" s="2" t="s">
        <v>45</v>
      </c>
      <c r="C26" s="8" t="s">
        <v>8</v>
      </c>
      <c r="D26" s="8" t="s">
        <v>9</v>
      </c>
      <c r="E26" s="8" t="s">
        <v>10</v>
      </c>
    </row>
    <row r="27" spans="1:5" ht="33">
      <c r="A27" s="3" t="s">
        <v>0</v>
      </c>
      <c r="B27" s="3" t="s">
        <v>11</v>
      </c>
      <c r="C27" s="3" t="s">
        <v>11</v>
      </c>
      <c r="D27" s="3" t="s">
        <v>11</v>
      </c>
      <c r="E27" s="3" t="s">
        <v>11</v>
      </c>
    </row>
    <row r="28" spans="1:5" ht="16.5">
      <c r="A28" s="4" t="s">
        <v>1</v>
      </c>
      <c r="B28" s="4">
        <v>1435</v>
      </c>
      <c r="C28" s="4">
        <v>1796</v>
      </c>
      <c r="D28" s="4">
        <v>2489</v>
      </c>
      <c r="E28" s="17">
        <v>4210</v>
      </c>
    </row>
    <row r="29" spans="1:5" ht="16.5">
      <c r="A29" s="4" t="s">
        <v>2</v>
      </c>
      <c r="B29" s="4">
        <v>963</v>
      </c>
      <c r="C29" s="4">
        <v>1076</v>
      </c>
      <c r="D29" s="4">
        <v>1575</v>
      </c>
      <c r="E29" s="17">
        <v>2647</v>
      </c>
    </row>
    <row r="30" spans="1:5" ht="16.5">
      <c r="A30" s="4" t="s">
        <v>3</v>
      </c>
      <c r="B30" s="7">
        <f>B28/B29</f>
        <v>1.4901349948078919</v>
      </c>
      <c r="C30" s="7">
        <f t="shared" ref="C30" si="2">C28/C29</f>
        <v>1.6691449814126393</v>
      </c>
      <c r="D30" s="7">
        <f t="shared" ref="D30" si="3">D28/D29</f>
        <v>1.5803174603174603</v>
      </c>
      <c r="E30" s="7">
        <f t="shared" ref="E30" si="4">E28/E29</f>
        <v>1.590479788439743</v>
      </c>
    </row>
    <row r="31" spans="1:5" ht="17.25">
      <c r="A31" s="5"/>
      <c r="B31" s="5"/>
      <c r="C31" s="5"/>
      <c r="D31" s="5"/>
      <c r="E31" s="5"/>
    </row>
    <row r="32" spans="1:5" ht="49.5">
      <c r="A32" s="4" t="s">
        <v>4</v>
      </c>
      <c r="B32" s="2" t="s">
        <v>7</v>
      </c>
      <c r="C32" s="8" t="s">
        <v>8</v>
      </c>
      <c r="D32" s="8" t="s">
        <v>9</v>
      </c>
      <c r="E32" s="8" t="s">
        <v>10</v>
      </c>
    </row>
    <row r="33" spans="1:5" ht="33">
      <c r="A33" s="4" t="s">
        <v>5</v>
      </c>
      <c r="B33" s="4" t="s">
        <v>58</v>
      </c>
      <c r="C33" s="4" t="s">
        <v>58</v>
      </c>
      <c r="D33" s="4" t="s">
        <v>58</v>
      </c>
      <c r="E33" s="4" t="s">
        <v>58</v>
      </c>
    </row>
    <row r="34" spans="1:5" ht="16.5">
      <c r="A34" s="4" t="s">
        <v>1</v>
      </c>
      <c r="B34" s="4">
        <v>2123</v>
      </c>
      <c r="C34" s="4">
        <v>2264</v>
      </c>
      <c r="D34" s="4">
        <v>3374</v>
      </c>
      <c r="E34" s="17">
        <v>5562</v>
      </c>
    </row>
    <row r="35" spans="1:5" ht="16.5">
      <c r="A35" s="4" t="s">
        <v>2</v>
      </c>
      <c r="B35" s="4">
        <v>1010</v>
      </c>
      <c r="C35" s="4">
        <v>979</v>
      </c>
      <c r="D35" s="4">
        <v>1480</v>
      </c>
      <c r="E35" s="17">
        <v>3215</v>
      </c>
    </row>
    <row r="36" spans="1:5" ht="16.5">
      <c r="A36" s="4" t="s">
        <v>6</v>
      </c>
      <c r="B36" s="7">
        <f>B34/B35</f>
        <v>2.1019801980198021</v>
      </c>
      <c r="C36" s="7">
        <f t="shared" ref="C36" si="5">C34/C35</f>
        <v>2.3125638406537283</v>
      </c>
      <c r="D36" s="7">
        <f t="shared" ref="D36" si="6">D34/D35</f>
        <v>2.2797297297297296</v>
      </c>
      <c r="E36" s="7">
        <f t="shared" ref="E36" si="7">E34/E35</f>
        <v>1.7300155520995335</v>
      </c>
    </row>
    <row r="39" spans="1:5" ht="49.5">
      <c r="A39" s="1" t="s">
        <v>55</v>
      </c>
      <c r="B39" s="2" t="s">
        <v>47</v>
      </c>
      <c r="C39" s="2" t="s">
        <v>48</v>
      </c>
    </row>
    <row r="40" spans="1:5" ht="33">
      <c r="A40" s="3" t="s">
        <v>0</v>
      </c>
      <c r="B40" s="3" t="s">
        <v>11</v>
      </c>
      <c r="C40" s="3" t="s">
        <v>11</v>
      </c>
    </row>
    <row r="41" spans="1:5" ht="16.5">
      <c r="A41" s="4" t="s">
        <v>1</v>
      </c>
      <c r="B41" s="17">
        <v>2617</v>
      </c>
      <c r="C41" s="17">
        <v>2642</v>
      </c>
    </row>
    <row r="42" spans="1:5" ht="16.5">
      <c r="A42" s="4" t="s">
        <v>2</v>
      </c>
      <c r="B42" s="17">
        <v>282</v>
      </c>
      <c r="C42" s="17">
        <v>287</v>
      </c>
    </row>
    <row r="43" spans="1:5" ht="16.5">
      <c r="A43" s="4" t="s">
        <v>3</v>
      </c>
      <c r="B43" s="18">
        <f>B41/B42</f>
        <v>9.2801418439716308</v>
      </c>
      <c r="C43" s="18">
        <f t="shared" ref="C43" si="8">C41/C42</f>
        <v>9.2055749128919864</v>
      </c>
    </row>
    <row r="44" spans="1:5" ht="17.25">
      <c r="A44" s="5"/>
      <c r="B44" s="15"/>
      <c r="C44" s="15"/>
    </row>
    <row r="45" spans="1:5" ht="49.5">
      <c r="A45" s="4" t="s">
        <v>4</v>
      </c>
      <c r="B45" s="19" t="s">
        <v>49</v>
      </c>
      <c r="C45" s="19" t="s">
        <v>50</v>
      </c>
    </row>
    <row r="46" spans="1:5" ht="33">
      <c r="A46" s="4" t="s">
        <v>5</v>
      </c>
      <c r="B46" s="17" t="s">
        <v>56</v>
      </c>
      <c r="C46" s="17" t="s">
        <v>57</v>
      </c>
    </row>
    <row r="47" spans="1:5" ht="16.5">
      <c r="A47" s="4" t="s">
        <v>1</v>
      </c>
      <c r="B47" s="17">
        <v>1128</v>
      </c>
      <c r="C47" s="17">
        <v>1166</v>
      </c>
    </row>
    <row r="48" spans="1:5" ht="16.5">
      <c r="A48" s="4" t="s">
        <v>2</v>
      </c>
      <c r="B48" s="17">
        <v>915</v>
      </c>
      <c r="C48" s="17">
        <v>921</v>
      </c>
    </row>
    <row r="49" spans="1:3" ht="16.5">
      <c r="A49" s="4" t="s">
        <v>6</v>
      </c>
      <c r="B49" s="18">
        <f>B47/B48</f>
        <v>1.2327868852459016</v>
      </c>
      <c r="C49" s="18">
        <f t="shared" ref="C49" si="9">C47/C48</f>
        <v>1.266015200868621</v>
      </c>
    </row>
    <row r="52" spans="1:3" ht="49.5">
      <c r="A52" s="1" t="s">
        <v>28</v>
      </c>
      <c r="B52" s="2" t="s">
        <v>51</v>
      </c>
      <c r="C52" s="2" t="s">
        <v>52</v>
      </c>
    </row>
    <row r="53" spans="1:3" ht="33">
      <c r="A53" s="3" t="s">
        <v>0</v>
      </c>
      <c r="B53" s="3" t="s">
        <v>11</v>
      </c>
      <c r="C53" s="3" t="s">
        <v>11</v>
      </c>
    </row>
    <row r="54" spans="1:3" ht="16.5">
      <c r="A54" s="4" t="s">
        <v>1</v>
      </c>
      <c r="B54" s="4">
        <v>2790</v>
      </c>
      <c r="C54" s="4">
        <v>2907</v>
      </c>
    </row>
    <row r="55" spans="1:3" ht="16.5">
      <c r="A55" s="4" t="s">
        <v>2</v>
      </c>
      <c r="B55" s="4">
        <v>301</v>
      </c>
      <c r="C55" s="4">
        <v>314</v>
      </c>
    </row>
    <row r="56" spans="1:3" ht="16.5">
      <c r="A56" s="4" t="s">
        <v>3</v>
      </c>
      <c r="B56" s="7">
        <f>B54/B55</f>
        <v>9.2691029900332218</v>
      </c>
      <c r="C56" s="7">
        <f t="shared" ref="C56" si="10">C54/C55</f>
        <v>9.2579617834394909</v>
      </c>
    </row>
    <row r="57" spans="1:3" ht="17.25">
      <c r="A57" s="5"/>
      <c r="B57" s="5"/>
      <c r="C57" s="5"/>
    </row>
    <row r="58" spans="1:3" ht="49.5">
      <c r="A58" s="4" t="s">
        <v>4</v>
      </c>
      <c r="B58" s="2" t="s">
        <v>51</v>
      </c>
      <c r="C58" s="2" t="s">
        <v>52</v>
      </c>
    </row>
    <row r="59" spans="1:3" ht="33">
      <c r="A59" s="4" t="s">
        <v>5</v>
      </c>
      <c r="B59" s="17" t="s">
        <v>56</v>
      </c>
      <c r="C59" s="17" t="s">
        <v>57</v>
      </c>
    </row>
    <row r="60" spans="1:3" ht="16.5">
      <c r="A60" s="4" t="s">
        <v>1</v>
      </c>
      <c r="B60" s="17">
        <v>1153</v>
      </c>
      <c r="C60" s="17">
        <v>1196</v>
      </c>
    </row>
    <row r="61" spans="1:3" ht="16.5">
      <c r="A61" s="4" t="s">
        <v>2</v>
      </c>
      <c r="B61" s="17">
        <v>922</v>
      </c>
      <c r="C61" s="17">
        <v>929</v>
      </c>
    </row>
    <row r="62" spans="1:3" ht="16.5">
      <c r="A62" s="4" t="s">
        <v>6</v>
      </c>
      <c r="B62" s="18">
        <f>B60/B61</f>
        <v>1.2505422993492408</v>
      </c>
      <c r="C62" s="18">
        <f t="shared" ref="C62" si="11">C60/C61</f>
        <v>1.28740581270183</v>
      </c>
    </row>
    <row r="65" spans="1:5" ht="49.5">
      <c r="A65" s="1" t="s">
        <v>29</v>
      </c>
      <c r="B65" s="2" t="s">
        <v>53</v>
      </c>
      <c r="C65" s="2" t="s">
        <v>54</v>
      </c>
    </row>
    <row r="66" spans="1:5" ht="33">
      <c r="A66" s="3" t="s">
        <v>0</v>
      </c>
      <c r="B66" s="3" t="s">
        <v>11</v>
      </c>
      <c r="C66" s="3" t="s">
        <v>11</v>
      </c>
    </row>
    <row r="67" spans="1:5" ht="16.5">
      <c r="A67" s="4" t="s">
        <v>1</v>
      </c>
      <c r="B67" s="17">
        <v>2620</v>
      </c>
      <c r="C67" s="17">
        <v>2780</v>
      </c>
    </row>
    <row r="68" spans="1:5" ht="16.5">
      <c r="A68" s="4" t="s">
        <v>2</v>
      </c>
      <c r="B68" s="17">
        <v>281</v>
      </c>
      <c r="C68" s="17">
        <v>296</v>
      </c>
    </row>
    <row r="69" spans="1:5" ht="16.5">
      <c r="A69" s="4" t="s">
        <v>3</v>
      </c>
      <c r="B69" s="18">
        <f>B67/B68</f>
        <v>9.3238434163701065</v>
      </c>
      <c r="C69" s="18">
        <f t="shared" ref="C69" si="12">C67/C68</f>
        <v>9.3918918918918912</v>
      </c>
    </row>
    <row r="70" spans="1:5" ht="17.25">
      <c r="A70" s="5"/>
      <c r="B70" s="15"/>
      <c r="C70" s="15"/>
    </row>
    <row r="71" spans="1:5" ht="49.5">
      <c r="A71" s="4" t="s">
        <v>4</v>
      </c>
      <c r="B71" s="2" t="s">
        <v>53</v>
      </c>
      <c r="C71" s="2" t="s">
        <v>54</v>
      </c>
    </row>
    <row r="72" spans="1:5" ht="33">
      <c r="A72" s="4" t="s">
        <v>5</v>
      </c>
      <c r="B72" s="17" t="s">
        <v>56</v>
      </c>
      <c r="C72" s="17" t="s">
        <v>57</v>
      </c>
    </row>
    <row r="73" spans="1:5" ht="16.5">
      <c r="A73" s="4" t="s">
        <v>1</v>
      </c>
      <c r="B73" s="17">
        <v>1177</v>
      </c>
      <c r="C73" s="17">
        <v>1223</v>
      </c>
    </row>
    <row r="74" spans="1:5" ht="16.5">
      <c r="A74" s="4" t="s">
        <v>2</v>
      </c>
      <c r="B74" s="17">
        <v>924</v>
      </c>
      <c r="C74" s="17">
        <v>937</v>
      </c>
    </row>
    <row r="75" spans="1:5" ht="16.5">
      <c r="A75" s="4" t="s">
        <v>6</v>
      </c>
      <c r="B75" s="18">
        <f>B73/B74</f>
        <v>1.2738095238095237</v>
      </c>
      <c r="C75" s="18">
        <f t="shared" ref="C75" si="13">C73/C74</f>
        <v>1.3052294557097119</v>
      </c>
    </row>
    <row r="78" spans="1:5" ht="45">
      <c r="A78" s="1" t="s">
        <v>34</v>
      </c>
      <c r="B78" s="20" t="s">
        <v>30</v>
      </c>
      <c r="C78" s="20" t="s">
        <v>31</v>
      </c>
      <c r="D78" s="20" t="s">
        <v>32</v>
      </c>
      <c r="E78" s="21" t="s">
        <v>33</v>
      </c>
    </row>
    <row r="79" spans="1:5" ht="33">
      <c r="A79" s="3" t="s">
        <v>0</v>
      </c>
      <c r="B79" s="3" t="s">
        <v>11</v>
      </c>
      <c r="C79" s="3" t="s">
        <v>11</v>
      </c>
      <c r="D79" s="3" t="s">
        <v>11</v>
      </c>
      <c r="E79" s="22" t="s">
        <v>11</v>
      </c>
    </row>
    <row r="80" spans="1:5" ht="16.5">
      <c r="A80" s="4" t="s">
        <v>1</v>
      </c>
      <c r="B80" s="17">
        <v>2515</v>
      </c>
      <c r="C80" s="17">
        <v>2652</v>
      </c>
      <c r="D80" s="17">
        <v>3325</v>
      </c>
      <c r="E80" s="17">
        <v>4897</v>
      </c>
    </row>
    <row r="81" spans="1:5" ht="16.5">
      <c r="A81" s="4" t="s">
        <v>2</v>
      </c>
      <c r="B81" s="17">
        <v>285</v>
      </c>
      <c r="C81" s="17">
        <v>298</v>
      </c>
      <c r="D81" s="17">
        <v>433</v>
      </c>
      <c r="E81" s="17">
        <v>665</v>
      </c>
    </row>
    <row r="82" spans="1:5" ht="16.5">
      <c r="A82" s="4" t="s">
        <v>3</v>
      </c>
      <c r="B82" s="18">
        <f>B80/B81</f>
        <v>8.8245614035087723</v>
      </c>
      <c r="C82" s="18">
        <f t="shared" ref="C82:E82" si="14">C80/C81</f>
        <v>8.8993288590604021</v>
      </c>
      <c r="D82" s="18">
        <f t="shared" si="14"/>
        <v>7.6789838337182452</v>
      </c>
      <c r="E82" s="18">
        <f t="shared" si="14"/>
        <v>7.36390977443609</v>
      </c>
    </row>
    <row r="83" spans="1:5" ht="17.25">
      <c r="A83" s="5"/>
      <c r="B83" s="15"/>
      <c r="C83" s="15"/>
      <c r="D83" s="15"/>
      <c r="E83" s="15"/>
    </row>
    <row r="84" spans="1:5" ht="45">
      <c r="A84" s="4" t="s">
        <v>4</v>
      </c>
      <c r="B84" s="20" t="s">
        <v>30</v>
      </c>
      <c r="C84" s="20" t="s">
        <v>31</v>
      </c>
      <c r="D84" s="20" t="s">
        <v>32</v>
      </c>
      <c r="E84" s="21" t="s">
        <v>33</v>
      </c>
    </row>
    <row r="85" spans="1:5" ht="33">
      <c r="A85" s="4" t="s">
        <v>5</v>
      </c>
      <c r="B85" s="17" t="s">
        <v>16</v>
      </c>
      <c r="C85" s="17" t="s">
        <v>16</v>
      </c>
      <c r="D85" s="17" t="s">
        <v>16</v>
      </c>
      <c r="E85" s="17" t="s">
        <v>16</v>
      </c>
    </row>
    <row r="86" spans="1:5" ht="16.5">
      <c r="A86" s="4" t="s">
        <v>1</v>
      </c>
      <c r="B86" s="17">
        <v>1412</v>
      </c>
      <c r="C86" s="17">
        <v>2029</v>
      </c>
      <c r="D86" s="17">
        <v>3294</v>
      </c>
      <c r="E86" s="17">
        <v>4755</v>
      </c>
    </row>
    <row r="87" spans="1:5" ht="16.5">
      <c r="A87" s="4" t="s">
        <v>2</v>
      </c>
      <c r="B87" s="17">
        <v>893</v>
      </c>
      <c r="C87" s="17">
        <v>1086</v>
      </c>
      <c r="D87" s="17">
        <v>1780</v>
      </c>
      <c r="E87" s="17">
        <v>2615</v>
      </c>
    </row>
    <row r="88" spans="1:5" ht="16.5">
      <c r="A88" s="4" t="s">
        <v>6</v>
      </c>
      <c r="B88" s="18">
        <f>B86/B87</f>
        <v>1.5811870100783874</v>
      </c>
      <c r="C88" s="18">
        <f t="shared" ref="C88" si="15">C86/C87</f>
        <v>1.8683241252302025</v>
      </c>
      <c r="D88" s="18">
        <f t="shared" ref="D88:E88" si="16">D86/D87</f>
        <v>1.850561797752809</v>
      </c>
      <c r="E88" s="18">
        <f t="shared" si="16"/>
        <v>1.8183556405353729</v>
      </c>
    </row>
    <row r="89" spans="1:5">
      <c r="E89" s="13"/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0"/>
  <sheetViews>
    <sheetView zoomScale="85" zoomScaleNormal="85" workbookViewId="0">
      <selection activeCell="AA23" sqref="AA23"/>
    </sheetView>
  </sheetViews>
  <sheetFormatPr baseColWidth="10" defaultColWidth="9.140625" defaultRowHeight="15.75"/>
  <cols>
    <col min="1" max="2" width="17" style="13" customWidth="1"/>
    <col min="3" max="3" width="9.140625" style="13"/>
    <col min="4" max="4" width="14.85546875" style="16" customWidth="1"/>
    <col min="5" max="5" width="17.42578125" style="16" bestFit="1" customWidth="1"/>
    <col min="6" max="6" width="12.42578125" style="14" bestFit="1" customWidth="1"/>
    <col min="7" max="16384" width="9.140625" style="13"/>
  </cols>
  <sheetData>
    <row r="1" spans="1:7">
      <c r="F1" s="13"/>
    </row>
    <row r="2" spans="1:7" ht="49.5">
      <c r="A2" s="19" t="s">
        <v>14</v>
      </c>
      <c r="B2" s="19" t="s">
        <v>24</v>
      </c>
      <c r="F2" s="13"/>
    </row>
    <row r="4" spans="1:7" ht="17.25">
      <c r="A4" s="9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11" t="s">
        <v>22</v>
      </c>
      <c r="G4" s="9" t="s">
        <v>23</v>
      </c>
    </row>
    <row r="5" spans="1:7" ht="17.25">
      <c r="A5" s="9">
        <v>27</v>
      </c>
      <c r="B5" s="9">
        <v>-15</v>
      </c>
      <c r="C5" s="12">
        <f>D5/G5</f>
        <v>1.0065384615384616</v>
      </c>
      <c r="D5" s="15">
        <v>2617</v>
      </c>
      <c r="E5" s="15">
        <v>282</v>
      </c>
      <c r="F5" s="11">
        <f>D5/E5</f>
        <v>9.2801418439716308</v>
      </c>
      <c r="G5" s="9">
        <v>2600</v>
      </c>
    </row>
    <row r="6" spans="1:7" ht="17.25">
      <c r="A6" s="9">
        <v>27</v>
      </c>
      <c r="B6" s="9">
        <v>-10</v>
      </c>
      <c r="C6" s="12">
        <f t="shared" ref="C6:C16" si="0">D6/G6</f>
        <v>0.99538461538461542</v>
      </c>
      <c r="D6" s="9">
        <v>2588</v>
      </c>
      <c r="E6" s="9">
        <v>292</v>
      </c>
      <c r="F6" s="11">
        <f>D6/E6</f>
        <v>8.8630136986301373</v>
      </c>
      <c r="G6" s="9">
        <v>2600</v>
      </c>
    </row>
    <row r="7" spans="1:7" ht="17.25">
      <c r="A7" s="9">
        <v>27</v>
      </c>
      <c r="B7" s="9">
        <v>-2</v>
      </c>
      <c r="C7" s="12">
        <f t="shared" si="0"/>
        <v>1.0742307692307693</v>
      </c>
      <c r="D7" s="9">
        <v>2793</v>
      </c>
      <c r="E7" s="9">
        <v>347</v>
      </c>
      <c r="F7" s="11">
        <f t="shared" ref="F7:F16" si="1">D7/E7</f>
        <v>8.0489913544668585</v>
      </c>
      <c r="G7" s="9">
        <v>2600</v>
      </c>
    </row>
    <row r="8" spans="1:7" ht="17.25">
      <c r="A8" s="9">
        <v>27</v>
      </c>
      <c r="B8" s="9">
        <v>5</v>
      </c>
      <c r="C8" s="12">
        <f t="shared" si="0"/>
        <v>1.1707692307692308</v>
      </c>
      <c r="D8" s="10">
        <v>3044</v>
      </c>
      <c r="E8" s="9">
        <v>405</v>
      </c>
      <c r="F8" s="11">
        <f t="shared" si="1"/>
        <v>7.5160493827160497</v>
      </c>
      <c r="G8" s="9">
        <v>2600</v>
      </c>
    </row>
    <row r="9" spans="1:7" ht="17.25">
      <c r="A9" s="9">
        <v>27</v>
      </c>
      <c r="B9" s="9">
        <v>7</v>
      </c>
      <c r="C9" s="12">
        <f t="shared" si="0"/>
        <v>1.2734615384615384</v>
      </c>
      <c r="D9" s="9">
        <v>3311</v>
      </c>
      <c r="E9" s="9">
        <v>470</v>
      </c>
      <c r="F9" s="11">
        <f t="shared" si="1"/>
        <v>7.0446808510638297</v>
      </c>
      <c r="G9" s="9">
        <v>2600</v>
      </c>
    </row>
    <row r="10" spans="1:7" ht="17.25">
      <c r="A10" s="9">
        <v>27</v>
      </c>
      <c r="B10" s="9">
        <v>12</v>
      </c>
      <c r="C10" s="12">
        <f t="shared" si="0"/>
        <v>1.3930769230769231</v>
      </c>
      <c r="D10" s="9">
        <v>3622</v>
      </c>
      <c r="E10" s="9">
        <v>554</v>
      </c>
      <c r="F10" s="11">
        <f t="shared" si="1"/>
        <v>6.5379061371841152</v>
      </c>
      <c r="G10" s="9">
        <v>2600</v>
      </c>
    </row>
    <row r="11" spans="1:7" ht="17.25">
      <c r="A11" s="9">
        <v>27</v>
      </c>
      <c r="B11" s="9">
        <v>20</v>
      </c>
      <c r="C11" s="12">
        <f t="shared" si="0"/>
        <v>1.4788461538461539</v>
      </c>
      <c r="D11" s="9">
        <v>3845</v>
      </c>
      <c r="E11" s="9">
        <v>640</v>
      </c>
      <c r="F11" s="11">
        <f t="shared" si="1"/>
        <v>6.0078125</v>
      </c>
      <c r="G11" s="9">
        <v>2600</v>
      </c>
    </row>
    <row r="12" spans="1:7" ht="17.25">
      <c r="A12" s="9">
        <v>27</v>
      </c>
      <c r="B12" s="9">
        <v>25</v>
      </c>
      <c r="C12" s="12">
        <f t="shared" si="0"/>
        <v>1.571923076923077</v>
      </c>
      <c r="D12" s="9">
        <v>4087</v>
      </c>
      <c r="E12" s="9">
        <v>726</v>
      </c>
      <c r="F12" s="11">
        <f t="shared" si="1"/>
        <v>5.6294765840220382</v>
      </c>
      <c r="G12" s="9">
        <v>2600</v>
      </c>
    </row>
    <row r="13" spans="1:7" ht="17.25">
      <c r="A13" s="9">
        <v>27</v>
      </c>
      <c r="B13" s="9">
        <v>30</v>
      </c>
      <c r="C13" s="12">
        <f t="shared" si="0"/>
        <v>1.2934615384615384</v>
      </c>
      <c r="D13" s="9">
        <v>3363</v>
      </c>
      <c r="E13" s="9">
        <v>643</v>
      </c>
      <c r="F13" s="11">
        <f t="shared" si="1"/>
        <v>5.2301710730948674</v>
      </c>
      <c r="G13" s="9">
        <v>2600</v>
      </c>
    </row>
    <row r="14" spans="1:7" ht="17.25">
      <c r="A14" s="9">
        <v>27</v>
      </c>
      <c r="B14" s="9">
        <v>35</v>
      </c>
      <c r="C14" s="12">
        <f t="shared" si="0"/>
        <v>1.0084615384615385</v>
      </c>
      <c r="D14" s="9">
        <v>2622</v>
      </c>
      <c r="E14" s="9">
        <v>523</v>
      </c>
      <c r="F14" s="11">
        <f t="shared" si="1"/>
        <v>5.0133843212237093</v>
      </c>
      <c r="G14" s="9">
        <v>2600</v>
      </c>
    </row>
    <row r="15" spans="1:7" ht="17.25">
      <c r="A15" s="9">
        <v>27</v>
      </c>
      <c r="B15" s="9">
        <v>40</v>
      </c>
      <c r="C15" s="12">
        <f t="shared" si="0"/>
        <v>1.1057692307692308</v>
      </c>
      <c r="D15" s="9">
        <v>2875</v>
      </c>
      <c r="E15" s="9">
        <v>691</v>
      </c>
      <c r="F15" s="11">
        <f t="shared" si="1"/>
        <v>4.1606367583212736</v>
      </c>
      <c r="G15" s="9">
        <v>2600</v>
      </c>
    </row>
    <row r="16" spans="1:7" ht="17.25">
      <c r="A16" s="9">
        <v>27</v>
      </c>
      <c r="B16" s="9">
        <v>43</v>
      </c>
      <c r="C16" s="12">
        <f t="shared" si="0"/>
        <v>1.1726923076923077</v>
      </c>
      <c r="D16" s="9">
        <v>3049</v>
      </c>
      <c r="E16" s="9">
        <v>826</v>
      </c>
      <c r="F16" s="11">
        <f t="shared" si="1"/>
        <v>3.6912832929782082</v>
      </c>
      <c r="G16" s="9">
        <v>2600</v>
      </c>
    </row>
    <row r="18" spans="1:7" ht="17.25">
      <c r="B18" s="23"/>
    </row>
    <row r="19" spans="1:7">
      <c r="F19" s="13"/>
    </row>
    <row r="20" spans="1:7">
      <c r="F20" s="13"/>
    </row>
    <row r="25" spans="1:7" ht="49.5">
      <c r="A25" s="19" t="s">
        <v>14</v>
      </c>
      <c r="B25" s="19" t="s">
        <v>25</v>
      </c>
    </row>
    <row r="27" spans="1:7" ht="17.25">
      <c r="A27" s="9" t="s">
        <v>17</v>
      </c>
      <c r="B27" s="9" t="s">
        <v>18</v>
      </c>
      <c r="C27" s="9" t="s">
        <v>19</v>
      </c>
      <c r="D27" s="9" t="s">
        <v>20</v>
      </c>
      <c r="E27" s="9" t="s">
        <v>21</v>
      </c>
      <c r="F27" s="11" t="s">
        <v>22</v>
      </c>
      <c r="G27" s="9" t="s">
        <v>23</v>
      </c>
    </row>
    <row r="28" spans="1:7" ht="17.25">
      <c r="A28" s="9">
        <v>20</v>
      </c>
      <c r="B28" s="9">
        <v>-22</v>
      </c>
      <c r="C28" s="12">
        <f>D28/G28</f>
        <v>0.35249999999999998</v>
      </c>
      <c r="D28" s="15">
        <v>1128</v>
      </c>
      <c r="E28" s="15">
        <v>915</v>
      </c>
      <c r="F28" s="11">
        <f>D28/E28</f>
        <v>1.2327868852459016</v>
      </c>
      <c r="G28" s="9">
        <v>3200</v>
      </c>
    </row>
    <row r="29" spans="1:7" ht="17.25">
      <c r="A29" s="9">
        <v>20</v>
      </c>
      <c r="B29" s="9">
        <v>-20</v>
      </c>
      <c r="C29" s="12">
        <f>D29/G29</f>
        <v>0.45750000000000002</v>
      </c>
      <c r="D29" s="15">
        <v>1464</v>
      </c>
      <c r="E29" s="15">
        <v>979</v>
      </c>
      <c r="F29" s="11">
        <f>D29/E29</f>
        <v>1.4954034729315628</v>
      </c>
      <c r="G29" s="9">
        <v>3200</v>
      </c>
    </row>
    <row r="30" spans="1:7" ht="17.25">
      <c r="A30" s="9">
        <v>20</v>
      </c>
      <c r="B30" s="9">
        <v>-15</v>
      </c>
      <c r="C30" s="12">
        <f>D30/G30</f>
        <v>0.68281250000000004</v>
      </c>
      <c r="D30" s="15">
        <v>2185</v>
      </c>
      <c r="E30" s="15">
        <v>994</v>
      </c>
      <c r="F30" s="11">
        <f>D30/E30</f>
        <v>2.1981891348088531</v>
      </c>
      <c r="G30" s="9">
        <v>3200</v>
      </c>
    </row>
    <row r="31" spans="1:7" ht="17.25">
      <c r="A31" s="9">
        <v>20</v>
      </c>
      <c r="B31" s="9">
        <v>-12</v>
      </c>
      <c r="C31" s="12">
        <f>D31/G31</f>
        <v>0.81187500000000001</v>
      </c>
      <c r="D31" s="15">
        <v>2598</v>
      </c>
      <c r="E31" s="15">
        <v>1145</v>
      </c>
      <c r="F31" s="11">
        <f>D31/E31</f>
        <v>2.2689956331877728</v>
      </c>
      <c r="G31" s="9">
        <v>3200</v>
      </c>
    </row>
    <row r="32" spans="1:7" ht="17.25">
      <c r="A32" s="9">
        <v>20</v>
      </c>
      <c r="B32" s="9">
        <v>-7</v>
      </c>
      <c r="C32" s="12">
        <f t="shared" ref="C32:C37" si="2">D32/G32</f>
        <v>0.9403125</v>
      </c>
      <c r="D32" s="9">
        <v>3009</v>
      </c>
      <c r="E32" s="9">
        <v>1225</v>
      </c>
      <c r="F32" s="11">
        <f>D32/E32</f>
        <v>2.456326530612245</v>
      </c>
      <c r="G32" s="9">
        <v>3200</v>
      </c>
    </row>
    <row r="33" spans="1:7" ht="17.25">
      <c r="A33" s="9">
        <v>20</v>
      </c>
      <c r="B33" s="9">
        <v>-2</v>
      </c>
      <c r="C33" s="12">
        <f t="shared" si="2"/>
        <v>1.0137499999999999</v>
      </c>
      <c r="D33" s="10">
        <v>3244</v>
      </c>
      <c r="E33" s="9">
        <v>1173</v>
      </c>
      <c r="F33" s="11">
        <f t="shared" ref="F33:F37" si="3">D33/E33</f>
        <v>2.7655583972719522</v>
      </c>
      <c r="G33" s="9">
        <v>3200</v>
      </c>
    </row>
    <row r="34" spans="1:7" ht="17.25">
      <c r="A34" s="9">
        <v>20</v>
      </c>
      <c r="B34" s="9">
        <v>2</v>
      </c>
      <c r="C34" s="12">
        <f t="shared" si="2"/>
        <v>1.1053124999999999</v>
      </c>
      <c r="D34" s="10">
        <v>3537</v>
      </c>
      <c r="E34" s="9">
        <v>1063</v>
      </c>
      <c r="F34" s="11">
        <f t="shared" si="3"/>
        <v>3.3273753527751646</v>
      </c>
      <c r="G34" s="9">
        <v>3200</v>
      </c>
    </row>
    <row r="35" spans="1:7" ht="17.25">
      <c r="A35" s="9">
        <v>20</v>
      </c>
      <c r="B35" s="9">
        <v>5</v>
      </c>
      <c r="C35" s="12">
        <f t="shared" si="2"/>
        <v>1.0506249999999999</v>
      </c>
      <c r="D35" s="9">
        <v>3362</v>
      </c>
      <c r="E35" s="9">
        <v>874</v>
      </c>
      <c r="F35" s="11">
        <f t="shared" si="3"/>
        <v>3.8466819221967965</v>
      </c>
      <c r="G35" s="9">
        <v>3200</v>
      </c>
    </row>
    <row r="36" spans="1:7" ht="17.25">
      <c r="A36" s="9">
        <v>20</v>
      </c>
      <c r="B36" s="9">
        <v>7</v>
      </c>
      <c r="C36" s="12">
        <f t="shared" si="2"/>
        <v>1.0109375</v>
      </c>
      <c r="D36" s="9">
        <v>3235</v>
      </c>
      <c r="E36" s="9">
        <v>718</v>
      </c>
      <c r="F36" s="11">
        <f t="shared" si="3"/>
        <v>4.5055710306406684</v>
      </c>
      <c r="G36" s="9">
        <v>3200</v>
      </c>
    </row>
    <row r="37" spans="1:7" ht="17.25">
      <c r="A37" s="9">
        <v>20</v>
      </c>
      <c r="B37" s="9">
        <v>12</v>
      </c>
      <c r="C37" s="12">
        <f t="shared" si="2"/>
        <v>1.26875</v>
      </c>
      <c r="D37" s="9">
        <v>4060</v>
      </c>
      <c r="E37" s="9">
        <v>803</v>
      </c>
      <c r="F37" s="11">
        <f t="shared" si="3"/>
        <v>5.0560398505603983</v>
      </c>
      <c r="G37" s="9">
        <v>3200</v>
      </c>
    </row>
    <row r="42" spans="1:7" ht="49.5">
      <c r="A42" s="19" t="s">
        <v>15</v>
      </c>
      <c r="B42" s="19" t="s">
        <v>24</v>
      </c>
      <c r="F42" s="13"/>
    </row>
    <row r="44" spans="1:7" ht="17.25">
      <c r="A44" s="9" t="s">
        <v>17</v>
      </c>
      <c r="B44" s="9" t="s">
        <v>18</v>
      </c>
      <c r="C44" s="9" t="s">
        <v>19</v>
      </c>
      <c r="D44" s="9" t="s">
        <v>20</v>
      </c>
      <c r="E44" s="9" t="s">
        <v>21</v>
      </c>
      <c r="F44" s="11" t="s">
        <v>22</v>
      </c>
      <c r="G44" s="9" t="s">
        <v>23</v>
      </c>
    </row>
    <row r="45" spans="1:7" ht="17.25">
      <c r="A45" s="9">
        <v>27</v>
      </c>
      <c r="B45" s="9">
        <v>-15</v>
      </c>
      <c r="C45" s="12">
        <f>D45/G45</f>
        <v>0.75485714285714289</v>
      </c>
      <c r="D45" s="15">
        <v>2642</v>
      </c>
      <c r="E45" s="15">
        <v>287</v>
      </c>
      <c r="F45" s="11">
        <f>D45/E45</f>
        <v>9.2055749128919864</v>
      </c>
      <c r="G45" s="9">
        <v>3500</v>
      </c>
    </row>
    <row r="46" spans="1:7" ht="17.25">
      <c r="A46" s="9">
        <v>27</v>
      </c>
      <c r="B46" s="9">
        <v>-10</v>
      </c>
      <c r="C46" s="12">
        <f t="shared" ref="C46:C56" si="4">D46/G46</f>
        <v>0.74742857142857144</v>
      </c>
      <c r="D46" s="9">
        <v>2616</v>
      </c>
      <c r="E46" s="9">
        <v>348</v>
      </c>
      <c r="F46" s="11">
        <f>D46/E46</f>
        <v>7.5172413793103452</v>
      </c>
      <c r="G46" s="9">
        <v>3500</v>
      </c>
    </row>
    <row r="47" spans="1:7" ht="17.25">
      <c r="A47" s="9">
        <v>27</v>
      </c>
      <c r="B47" s="9">
        <v>-2</v>
      </c>
      <c r="C47" s="12">
        <f t="shared" si="4"/>
        <v>0.85285714285714287</v>
      </c>
      <c r="D47" s="10">
        <v>2985</v>
      </c>
      <c r="E47" s="9">
        <v>408</v>
      </c>
      <c r="F47" s="11">
        <f t="shared" ref="F47:F56" si="5">D47/E47</f>
        <v>7.3161764705882355</v>
      </c>
      <c r="G47" s="9">
        <v>3500</v>
      </c>
    </row>
    <row r="48" spans="1:7" ht="17.25">
      <c r="A48" s="9">
        <v>27</v>
      </c>
      <c r="B48" s="9">
        <v>5</v>
      </c>
      <c r="C48" s="12">
        <f t="shared" si="4"/>
        <v>0.94314285714285717</v>
      </c>
      <c r="D48" s="10">
        <v>3301</v>
      </c>
      <c r="E48" s="9">
        <v>482</v>
      </c>
      <c r="F48" s="11">
        <f t="shared" si="5"/>
        <v>6.8485477178423233</v>
      </c>
      <c r="G48" s="9">
        <v>3500</v>
      </c>
    </row>
    <row r="49" spans="1:7" ht="17.25">
      <c r="A49" s="9">
        <v>27</v>
      </c>
      <c r="B49" s="9">
        <v>7</v>
      </c>
      <c r="C49" s="12">
        <f t="shared" si="4"/>
        <v>1.018</v>
      </c>
      <c r="D49" s="9">
        <v>3563</v>
      </c>
      <c r="E49" s="9">
        <v>575</v>
      </c>
      <c r="F49" s="11">
        <f t="shared" si="5"/>
        <v>6.1965217391304348</v>
      </c>
      <c r="G49" s="9">
        <v>3500</v>
      </c>
    </row>
    <row r="50" spans="1:7" ht="17.25">
      <c r="A50" s="9">
        <v>27</v>
      </c>
      <c r="B50" s="9">
        <v>12</v>
      </c>
      <c r="C50" s="12">
        <f t="shared" si="4"/>
        <v>1.1297142857142857</v>
      </c>
      <c r="D50" s="9">
        <v>3954</v>
      </c>
      <c r="E50" s="9">
        <v>698</v>
      </c>
      <c r="F50" s="11">
        <f t="shared" si="5"/>
        <v>5.6647564469914036</v>
      </c>
      <c r="G50" s="9">
        <v>3500</v>
      </c>
    </row>
    <row r="51" spans="1:7" ht="17.25">
      <c r="A51" s="9">
        <v>27</v>
      </c>
      <c r="B51" s="9">
        <v>20</v>
      </c>
      <c r="C51" s="12">
        <f t="shared" si="4"/>
        <v>1.2251428571428571</v>
      </c>
      <c r="D51" s="9">
        <v>4288</v>
      </c>
      <c r="E51" s="9">
        <v>858</v>
      </c>
      <c r="F51" s="11">
        <f t="shared" si="5"/>
        <v>4.9976689976689981</v>
      </c>
      <c r="G51" s="9">
        <v>3500</v>
      </c>
    </row>
    <row r="52" spans="1:7" ht="17.25">
      <c r="A52" s="9">
        <v>27</v>
      </c>
      <c r="B52" s="9">
        <v>25</v>
      </c>
      <c r="C52" s="12">
        <f t="shared" si="4"/>
        <v>1.3034285714285714</v>
      </c>
      <c r="D52" s="9">
        <v>4562</v>
      </c>
      <c r="E52" s="9">
        <v>962</v>
      </c>
      <c r="F52" s="11">
        <f t="shared" si="5"/>
        <v>4.742203742203742</v>
      </c>
      <c r="G52" s="9">
        <v>3500</v>
      </c>
    </row>
    <row r="53" spans="1:7" ht="17.25">
      <c r="A53" s="9">
        <v>27</v>
      </c>
      <c r="B53" s="9">
        <v>30</v>
      </c>
      <c r="C53" s="12">
        <f t="shared" si="4"/>
        <v>1.1794285714285715</v>
      </c>
      <c r="D53" s="9">
        <v>4128</v>
      </c>
      <c r="E53" s="9">
        <v>915</v>
      </c>
      <c r="F53" s="11">
        <f t="shared" si="5"/>
        <v>4.5114754098360654</v>
      </c>
      <c r="G53" s="9">
        <v>3500</v>
      </c>
    </row>
    <row r="54" spans="1:7" ht="17.25">
      <c r="A54" s="9">
        <v>27</v>
      </c>
      <c r="B54" s="9">
        <v>35</v>
      </c>
      <c r="C54" s="12">
        <f t="shared" si="4"/>
        <v>1.0034285714285713</v>
      </c>
      <c r="D54" s="9">
        <v>3512</v>
      </c>
      <c r="E54" s="9">
        <v>790</v>
      </c>
      <c r="F54" s="11">
        <f t="shared" si="5"/>
        <v>4.4455696202531643</v>
      </c>
      <c r="G54" s="9">
        <v>3500</v>
      </c>
    </row>
    <row r="55" spans="1:7" ht="17.25">
      <c r="A55" s="9">
        <v>27</v>
      </c>
      <c r="B55" s="9">
        <v>40</v>
      </c>
      <c r="C55" s="12">
        <f t="shared" si="4"/>
        <v>1.0817142857142856</v>
      </c>
      <c r="D55" s="9">
        <v>3786</v>
      </c>
      <c r="E55" s="9">
        <v>1075</v>
      </c>
      <c r="F55" s="11">
        <f t="shared" si="5"/>
        <v>3.521860465116279</v>
      </c>
      <c r="G55" s="9">
        <v>3500</v>
      </c>
    </row>
    <row r="56" spans="1:7" ht="17.25">
      <c r="A56" s="9">
        <v>27</v>
      </c>
      <c r="B56" s="9">
        <v>43</v>
      </c>
      <c r="C56" s="12">
        <f t="shared" si="4"/>
        <v>1.0965714285714285</v>
      </c>
      <c r="D56" s="9">
        <v>3838</v>
      </c>
      <c r="E56" s="9">
        <v>1226</v>
      </c>
      <c r="F56" s="11">
        <f t="shared" si="5"/>
        <v>3.1305057096247961</v>
      </c>
      <c r="G56" s="9">
        <v>3500</v>
      </c>
    </row>
    <row r="59" spans="1:7" ht="14.25" customHeight="1"/>
    <row r="60" spans="1:7">
      <c r="F60" s="13"/>
    </row>
    <row r="62" spans="1:7" ht="14.25" customHeight="1"/>
    <row r="63" spans="1:7">
      <c r="F63" s="13"/>
    </row>
    <row r="64" spans="1:7">
      <c r="F64" s="13"/>
    </row>
    <row r="65" spans="1:7" ht="49.5">
      <c r="A65" s="19" t="s">
        <v>15</v>
      </c>
      <c r="B65" s="19" t="s">
        <v>25</v>
      </c>
      <c r="F65" s="13"/>
    </row>
    <row r="66" spans="1:7">
      <c r="F66" s="13"/>
    </row>
    <row r="67" spans="1:7" ht="17.25">
      <c r="A67" s="9" t="s">
        <v>17</v>
      </c>
      <c r="B67" s="9" t="s">
        <v>18</v>
      </c>
      <c r="C67" s="9" t="s">
        <v>19</v>
      </c>
      <c r="D67" s="9" t="s">
        <v>20</v>
      </c>
      <c r="E67" s="9" t="s">
        <v>21</v>
      </c>
      <c r="F67" s="11" t="s">
        <v>22</v>
      </c>
      <c r="G67" s="9" t="s">
        <v>23</v>
      </c>
    </row>
    <row r="68" spans="1:7" ht="17.25">
      <c r="A68" s="9">
        <v>20</v>
      </c>
      <c r="B68" s="9">
        <v>-22</v>
      </c>
      <c r="C68" s="12">
        <f>D68/G68</f>
        <v>0.2776190476190476</v>
      </c>
      <c r="D68" s="15">
        <v>1166</v>
      </c>
      <c r="E68" s="15">
        <v>921</v>
      </c>
      <c r="F68" s="11">
        <f>D68/E68</f>
        <v>1.266015200868621</v>
      </c>
      <c r="G68" s="9">
        <v>4200</v>
      </c>
    </row>
    <row r="69" spans="1:7" ht="17.25">
      <c r="A69" s="9">
        <v>20</v>
      </c>
      <c r="B69" s="9">
        <v>-20</v>
      </c>
      <c r="C69" s="12">
        <f>D69/G69</f>
        <v>0.35619047619047617</v>
      </c>
      <c r="D69" s="15">
        <v>1496</v>
      </c>
      <c r="E69" s="15">
        <v>963</v>
      </c>
      <c r="F69" s="11">
        <f>D69/E69</f>
        <v>1.5534787123572171</v>
      </c>
      <c r="G69" s="9">
        <v>4200</v>
      </c>
    </row>
    <row r="70" spans="1:7" ht="17.25">
      <c r="A70" s="9">
        <v>20</v>
      </c>
      <c r="B70" s="9">
        <v>-15</v>
      </c>
      <c r="C70" s="12">
        <f>D70/G70</f>
        <v>0.54428571428571426</v>
      </c>
      <c r="D70" s="15">
        <v>2286</v>
      </c>
      <c r="E70" s="15">
        <v>984</v>
      </c>
      <c r="F70" s="11">
        <f>D70/E70</f>
        <v>2.3231707317073171</v>
      </c>
      <c r="G70" s="9">
        <v>4200</v>
      </c>
    </row>
    <row r="71" spans="1:7" ht="17.25">
      <c r="A71" s="9">
        <v>20</v>
      </c>
      <c r="B71" s="9">
        <v>-12</v>
      </c>
      <c r="C71" s="12">
        <f t="shared" ref="C71" si="6">D71/G71</f>
        <v>0.66476190476190478</v>
      </c>
      <c r="D71" s="9">
        <v>2792</v>
      </c>
      <c r="E71" s="9">
        <v>1169</v>
      </c>
      <c r="F71" s="11">
        <f>D71/E71</f>
        <v>2.388366124893071</v>
      </c>
      <c r="G71" s="9">
        <v>4200</v>
      </c>
    </row>
    <row r="72" spans="1:7" ht="17.25">
      <c r="A72" s="9">
        <v>20</v>
      </c>
      <c r="B72" s="9">
        <v>-7</v>
      </c>
      <c r="C72" s="12">
        <f t="shared" ref="C72:C77" si="7">D72/G72</f>
        <v>0.78809523809523807</v>
      </c>
      <c r="D72" s="9">
        <v>3310</v>
      </c>
      <c r="E72" s="9">
        <v>1342</v>
      </c>
      <c r="F72" s="11">
        <f>D72/E72</f>
        <v>2.4664679582712368</v>
      </c>
      <c r="G72" s="9">
        <v>4200</v>
      </c>
    </row>
    <row r="73" spans="1:7" ht="17.25">
      <c r="A73" s="9">
        <v>20</v>
      </c>
      <c r="B73" s="9">
        <v>-2</v>
      </c>
      <c r="C73" s="12">
        <f t="shared" si="7"/>
        <v>0.82523809523809522</v>
      </c>
      <c r="D73" s="10">
        <v>3466</v>
      </c>
      <c r="E73" s="9">
        <v>1241</v>
      </c>
      <c r="F73" s="11">
        <f t="shared" ref="F73:F77" si="8">D73/E73</f>
        <v>2.7929089443996777</v>
      </c>
      <c r="G73" s="9">
        <v>4200</v>
      </c>
    </row>
    <row r="74" spans="1:7" ht="17.25">
      <c r="A74" s="9">
        <v>20</v>
      </c>
      <c r="B74" s="9">
        <v>2</v>
      </c>
      <c r="C74" s="12">
        <f t="shared" si="7"/>
        <v>0.87928571428571434</v>
      </c>
      <c r="D74" s="10">
        <v>3693</v>
      </c>
      <c r="E74" s="9">
        <v>1190</v>
      </c>
      <c r="F74" s="11">
        <f t="shared" si="8"/>
        <v>3.1033613445378152</v>
      </c>
      <c r="G74" s="9">
        <v>4200</v>
      </c>
    </row>
    <row r="75" spans="1:7" ht="17.25">
      <c r="A75" s="9">
        <v>20</v>
      </c>
      <c r="B75" s="9">
        <v>5</v>
      </c>
      <c r="C75" s="12">
        <f t="shared" si="7"/>
        <v>0.93500000000000005</v>
      </c>
      <c r="D75" s="9">
        <v>3927</v>
      </c>
      <c r="E75" s="9">
        <v>1070</v>
      </c>
      <c r="F75" s="11">
        <f t="shared" si="8"/>
        <v>3.6700934579439251</v>
      </c>
      <c r="G75" s="9">
        <v>4200</v>
      </c>
    </row>
    <row r="76" spans="1:7" ht="17.25">
      <c r="A76" s="9">
        <v>20</v>
      </c>
      <c r="B76" s="9">
        <v>7</v>
      </c>
      <c r="C76" s="12">
        <f t="shared" si="7"/>
        <v>1.0004761904761905</v>
      </c>
      <c r="D76" s="9">
        <v>4202</v>
      </c>
      <c r="E76" s="9">
        <v>980</v>
      </c>
      <c r="F76" s="11">
        <f t="shared" si="8"/>
        <v>4.2877551020408164</v>
      </c>
      <c r="G76" s="9">
        <v>4200</v>
      </c>
    </row>
    <row r="77" spans="1:7" ht="17.25">
      <c r="A77" s="9">
        <v>20</v>
      </c>
      <c r="B77" s="9">
        <v>12</v>
      </c>
      <c r="C77" s="12">
        <f t="shared" si="7"/>
        <v>1.0380952380952382</v>
      </c>
      <c r="D77" s="9">
        <v>4360</v>
      </c>
      <c r="E77" s="9">
        <v>997</v>
      </c>
      <c r="F77" s="11">
        <f t="shared" si="8"/>
        <v>4.3731193580742227</v>
      </c>
      <c r="G77" s="9">
        <v>4200</v>
      </c>
    </row>
    <row r="81" s="13" customFormat="1" ht="15"/>
    <row r="82" s="13" customFormat="1" ht="15"/>
    <row r="83" s="13" customFormat="1" ht="15"/>
    <row r="84" s="13" customFormat="1" ht="15"/>
    <row r="85" s="13" customFormat="1" ht="15"/>
    <row r="86" s="13" customFormat="1" ht="15"/>
    <row r="87" s="13" customFormat="1" ht="15"/>
    <row r="88" s="13" customFormat="1" ht="15"/>
    <row r="89" s="13" customFormat="1" ht="15"/>
    <row r="90" s="13" customFormat="1" ht="15"/>
  </sheetData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2382-54E3-4E9D-AF51-9A18E7AD01CB}">
  <dimension ref="A1:G163"/>
  <sheetViews>
    <sheetView tabSelected="1" zoomScale="70" zoomScaleNormal="70" workbookViewId="0">
      <selection activeCell="D134" sqref="D134"/>
    </sheetView>
  </sheetViews>
  <sheetFormatPr baseColWidth="10" defaultColWidth="9.140625" defaultRowHeight="15"/>
  <cols>
    <col min="1" max="2" width="17" style="13" customWidth="1"/>
    <col min="3" max="3" width="9.140625" style="13"/>
    <col min="4" max="4" width="14.85546875" style="13" customWidth="1"/>
    <col min="5" max="5" width="17.42578125" style="13" bestFit="1" customWidth="1"/>
    <col min="6" max="6" width="12.42578125" style="14" bestFit="1" customWidth="1"/>
    <col min="7" max="16384" width="9.140625" style="13"/>
  </cols>
  <sheetData>
    <row r="1" spans="1:7">
      <c r="F1" s="13"/>
    </row>
    <row r="2" spans="1:7" ht="49.5">
      <c r="A2" s="19" t="s">
        <v>37</v>
      </c>
      <c r="B2" s="19" t="s">
        <v>24</v>
      </c>
      <c r="F2" s="13"/>
    </row>
    <row r="4" spans="1:7" ht="17.25">
      <c r="A4" s="9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11" t="s">
        <v>22</v>
      </c>
      <c r="G4" s="9" t="s">
        <v>23</v>
      </c>
    </row>
    <row r="5" spans="1:7" ht="17.25">
      <c r="A5" s="9">
        <v>27</v>
      </c>
      <c r="B5" s="9">
        <v>-15</v>
      </c>
      <c r="C5" s="12">
        <f>D5/G5</f>
        <v>0.89730769230769236</v>
      </c>
      <c r="D5" s="9">
        <v>2333</v>
      </c>
      <c r="E5" s="9">
        <v>401</v>
      </c>
      <c r="F5" s="11">
        <f>D5/E5</f>
        <v>5.8179551122194511</v>
      </c>
      <c r="G5" s="9">
        <v>2600</v>
      </c>
    </row>
    <row r="6" spans="1:7" ht="17.25">
      <c r="A6" s="9">
        <v>27</v>
      </c>
      <c r="B6" s="9">
        <v>-10</v>
      </c>
      <c r="C6" s="12">
        <f t="shared" ref="C6:C16" si="0">D6/G6</f>
        <v>0.92730769230769228</v>
      </c>
      <c r="D6" s="9">
        <v>2411</v>
      </c>
      <c r="E6" s="9">
        <v>404</v>
      </c>
      <c r="F6" s="11">
        <f>D6/E6</f>
        <v>5.967821782178218</v>
      </c>
      <c r="G6" s="9">
        <v>2600</v>
      </c>
    </row>
    <row r="7" spans="1:7" ht="17.25">
      <c r="A7" s="9">
        <v>27</v>
      </c>
      <c r="B7" s="9">
        <v>-2</v>
      </c>
      <c r="C7" s="12">
        <f t="shared" si="0"/>
        <v>0.9573076923076923</v>
      </c>
      <c r="D7" s="10">
        <v>2489</v>
      </c>
      <c r="E7" s="9">
        <v>426</v>
      </c>
      <c r="F7" s="11">
        <f t="shared" ref="F7:F16" si="1">D7/E7</f>
        <v>5.842723004694836</v>
      </c>
      <c r="G7" s="9">
        <v>2600</v>
      </c>
    </row>
    <row r="8" spans="1:7" ht="17.25">
      <c r="A8" s="9">
        <v>27</v>
      </c>
      <c r="B8" s="9">
        <v>5</v>
      </c>
      <c r="C8" s="12">
        <f t="shared" si="0"/>
        <v>0.99230769230769234</v>
      </c>
      <c r="D8" s="10">
        <v>2580</v>
      </c>
      <c r="E8" s="9">
        <v>460</v>
      </c>
      <c r="F8" s="11">
        <f t="shared" si="1"/>
        <v>5.6086956521739131</v>
      </c>
      <c r="G8" s="9">
        <v>2600</v>
      </c>
    </row>
    <row r="9" spans="1:7" ht="17.25">
      <c r="A9" s="9">
        <v>27</v>
      </c>
      <c r="B9" s="9">
        <v>7</v>
      </c>
      <c r="C9" s="12">
        <f t="shared" si="0"/>
        <v>1.0876923076923077</v>
      </c>
      <c r="D9" s="9">
        <v>2828</v>
      </c>
      <c r="E9" s="9">
        <v>535</v>
      </c>
      <c r="F9" s="11">
        <f t="shared" si="1"/>
        <v>5.2859813084112153</v>
      </c>
      <c r="G9" s="9">
        <v>2600</v>
      </c>
    </row>
    <row r="10" spans="1:7" ht="17.25">
      <c r="A10" s="9">
        <v>27</v>
      </c>
      <c r="B10" s="9">
        <v>12</v>
      </c>
      <c r="C10" s="12">
        <f t="shared" si="0"/>
        <v>1.1676923076923076</v>
      </c>
      <c r="D10" s="9">
        <v>3036</v>
      </c>
      <c r="E10" s="9">
        <v>610</v>
      </c>
      <c r="F10" s="11">
        <f t="shared" si="1"/>
        <v>4.9770491803278691</v>
      </c>
      <c r="G10" s="9">
        <v>2600</v>
      </c>
    </row>
    <row r="11" spans="1:7" ht="17.25">
      <c r="A11" s="9">
        <v>27</v>
      </c>
      <c r="B11" s="9">
        <v>20</v>
      </c>
      <c r="C11" s="12">
        <f t="shared" si="0"/>
        <v>1.2969230769230768</v>
      </c>
      <c r="D11" s="9">
        <v>3372</v>
      </c>
      <c r="E11" s="9">
        <v>723</v>
      </c>
      <c r="F11" s="11">
        <f t="shared" si="1"/>
        <v>4.6639004149377596</v>
      </c>
      <c r="G11" s="9">
        <v>2600</v>
      </c>
    </row>
    <row r="12" spans="1:7" ht="17.25">
      <c r="A12" s="9">
        <v>27</v>
      </c>
      <c r="B12" s="9">
        <v>25</v>
      </c>
      <c r="C12" s="12">
        <f t="shared" si="0"/>
        <v>1.36</v>
      </c>
      <c r="D12" s="9">
        <v>3536</v>
      </c>
      <c r="E12" s="9">
        <v>858</v>
      </c>
      <c r="F12" s="11">
        <f t="shared" si="1"/>
        <v>4.1212121212121211</v>
      </c>
      <c r="G12" s="9">
        <v>2600</v>
      </c>
    </row>
    <row r="13" spans="1:7" ht="17.25">
      <c r="A13" s="9">
        <v>27</v>
      </c>
      <c r="B13" s="9">
        <v>30</v>
      </c>
      <c r="C13" s="12">
        <f t="shared" si="0"/>
        <v>1.18</v>
      </c>
      <c r="D13" s="9">
        <v>3068</v>
      </c>
      <c r="E13" s="9">
        <v>793</v>
      </c>
      <c r="F13" s="11">
        <f t="shared" si="1"/>
        <v>3.8688524590163933</v>
      </c>
      <c r="G13" s="9">
        <v>2600</v>
      </c>
    </row>
    <row r="14" spans="1:7" ht="17.25">
      <c r="A14" s="9">
        <v>27</v>
      </c>
      <c r="B14" s="9">
        <v>35</v>
      </c>
      <c r="C14" s="12">
        <f t="shared" si="0"/>
        <v>1.0203846153846154</v>
      </c>
      <c r="D14" s="9">
        <v>2653</v>
      </c>
      <c r="E14" s="9">
        <v>746</v>
      </c>
      <c r="F14" s="11">
        <f t="shared" si="1"/>
        <v>3.5563002680965146</v>
      </c>
      <c r="G14" s="9">
        <v>2600</v>
      </c>
    </row>
    <row r="15" spans="1:7" ht="17.25">
      <c r="A15" s="9">
        <v>27</v>
      </c>
      <c r="B15" s="9">
        <v>40</v>
      </c>
      <c r="C15" s="12">
        <f t="shared" si="0"/>
        <v>0.96</v>
      </c>
      <c r="D15" s="9">
        <v>2496</v>
      </c>
      <c r="E15" s="9">
        <v>821</v>
      </c>
      <c r="F15" s="11">
        <f t="shared" si="1"/>
        <v>3.0401948842874544</v>
      </c>
      <c r="G15" s="9">
        <v>2600</v>
      </c>
    </row>
    <row r="16" spans="1:7" ht="17.25">
      <c r="A16" s="9">
        <v>27</v>
      </c>
      <c r="B16" s="9">
        <v>43</v>
      </c>
      <c r="C16" s="12">
        <f t="shared" si="0"/>
        <v>0.92692307692307696</v>
      </c>
      <c r="D16" s="9">
        <v>2410</v>
      </c>
      <c r="E16" s="9">
        <v>845</v>
      </c>
      <c r="F16" s="11">
        <f t="shared" si="1"/>
        <v>2.8520710059171597</v>
      </c>
      <c r="G16" s="9">
        <v>2600</v>
      </c>
    </row>
    <row r="18" spans="1:7" ht="17.25">
      <c r="B18" s="23"/>
    </row>
    <row r="19" spans="1:7">
      <c r="F19" s="13"/>
    </row>
    <row r="20" spans="1:7">
      <c r="F20" s="13"/>
    </row>
    <row r="25" spans="1:7" ht="49.5">
      <c r="A25" s="19" t="s">
        <v>37</v>
      </c>
      <c r="B25" s="19" t="s">
        <v>25</v>
      </c>
    </row>
    <row r="27" spans="1:7" ht="17.25">
      <c r="A27" s="9" t="s">
        <v>17</v>
      </c>
      <c r="B27" s="9" t="s">
        <v>18</v>
      </c>
      <c r="C27" s="9" t="s">
        <v>19</v>
      </c>
      <c r="D27" s="9" t="s">
        <v>20</v>
      </c>
      <c r="E27" s="9" t="s">
        <v>21</v>
      </c>
      <c r="F27" s="11" t="s">
        <v>22</v>
      </c>
      <c r="G27" s="9" t="s">
        <v>23</v>
      </c>
    </row>
    <row r="28" spans="1:7" ht="17.25">
      <c r="A28" s="9">
        <v>20</v>
      </c>
      <c r="B28" s="9">
        <v>-15</v>
      </c>
      <c r="C28" s="12">
        <f>D28/G28</f>
        <v>0.67500000000000004</v>
      </c>
      <c r="D28" s="9">
        <v>1890</v>
      </c>
      <c r="E28" s="9">
        <v>920</v>
      </c>
      <c r="F28" s="11">
        <f>D28/E28</f>
        <v>2.0543478260869565</v>
      </c>
      <c r="G28" s="9">
        <v>2800</v>
      </c>
    </row>
    <row r="29" spans="1:7" ht="17.25">
      <c r="A29" s="9">
        <v>20</v>
      </c>
      <c r="B29" s="9">
        <v>-12</v>
      </c>
      <c r="C29" s="12">
        <f>D29/G29</f>
        <v>0.76</v>
      </c>
      <c r="D29" s="15">
        <v>2128</v>
      </c>
      <c r="E29" s="15">
        <v>914</v>
      </c>
      <c r="F29" s="11">
        <f>D29/E29</f>
        <v>2.3282275711159737</v>
      </c>
      <c r="G29" s="9">
        <v>2800</v>
      </c>
    </row>
    <row r="30" spans="1:7" ht="17.25">
      <c r="A30" s="9">
        <v>20</v>
      </c>
      <c r="B30" s="9">
        <v>-7</v>
      </c>
      <c r="C30" s="12">
        <f t="shared" ref="C30:C35" si="2">D30/G30</f>
        <v>0.87142857142857144</v>
      </c>
      <c r="D30" s="9">
        <v>2440</v>
      </c>
      <c r="E30" s="9">
        <v>906</v>
      </c>
      <c r="F30" s="11">
        <f>D30/E30</f>
        <v>2.6931567328918322</v>
      </c>
      <c r="G30" s="9">
        <v>2800</v>
      </c>
    </row>
    <row r="31" spans="1:7" ht="17.25">
      <c r="A31" s="9">
        <v>20</v>
      </c>
      <c r="B31" s="9">
        <v>-2</v>
      </c>
      <c r="C31" s="12">
        <f t="shared" si="2"/>
        <v>0.88571428571428568</v>
      </c>
      <c r="D31" s="10">
        <v>2480</v>
      </c>
      <c r="E31" s="9">
        <v>902</v>
      </c>
      <c r="F31" s="11">
        <f t="shared" ref="F31:F35" si="3">D31/E31</f>
        <v>2.7494456762749446</v>
      </c>
      <c r="G31" s="9">
        <v>2800</v>
      </c>
    </row>
    <row r="32" spans="1:7" ht="17.25">
      <c r="A32" s="9">
        <v>20</v>
      </c>
      <c r="B32" s="9">
        <v>2</v>
      </c>
      <c r="C32" s="12">
        <f t="shared" si="2"/>
        <v>0.89357142857142857</v>
      </c>
      <c r="D32" s="10">
        <v>2502</v>
      </c>
      <c r="E32" s="9">
        <v>900</v>
      </c>
      <c r="F32" s="11">
        <f t="shared" si="3"/>
        <v>2.78</v>
      </c>
      <c r="G32" s="9">
        <v>2800</v>
      </c>
    </row>
    <row r="33" spans="1:7" ht="17.25">
      <c r="A33" s="9">
        <v>20</v>
      </c>
      <c r="B33" s="9">
        <v>5</v>
      </c>
      <c r="C33" s="12">
        <f t="shared" si="2"/>
        <v>0.9871428571428571</v>
      </c>
      <c r="D33" s="9">
        <v>2764</v>
      </c>
      <c r="E33" s="9">
        <v>746</v>
      </c>
      <c r="F33" s="11">
        <f t="shared" si="3"/>
        <v>3.7050938337801607</v>
      </c>
      <c r="G33" s="9">
        <v>2800</v>
      </c>
    </row>
    <row r="34" spans="1:7" ht="17.25">
      <c r="A34" s="9">
        <v>20</v>
      </c>
      <c r="B34" s="9">
        <v>7</v>
      </c>
      <c r="C34" s="12">
        <f t="shared" si="2"/>
        <v>1.0485714285714285</v>
      </c>
      <c r="D34" s="9">
        <v>2936</v>
      </c>
      <c r="E34" s="9">
        <v>700</v>
      </c>
      <c r="F34" s="11">
        <f t="shared" si="3"/>
        <v>4.194285714285714</v>
      </c>
      <c r="G34" s="9">
        <v>2800</v>
      </c>
    </row>
    <row r="35" spans="1:7" ht="17.25">
      <c r="A35" s="9">
        <v>20</v>
      </c>
      <c r="B35" s="9">
        <v>12</v>
      </c>
      <c r="C35" s="12">
        <f t="shared" si="2"/>
        <v>1.2253571428571428</v>
      </c>
      <c r="D35" s="9">
        <v>3431</v>
      </c>
      <c r="E35" s="9">
        <v>796</v>
      </c>
      <c r="F35" s="11">
        <f t="shared" si="3"/>
        <v>4.3103015075376883</v>
      </c>
      <c r="G35" s="9">
        <v>2800</v>
      </c>
    </row>
    <row r="40" spans="1:7" ht="49.5">
      <c r="A40" s="19" t="s">
        <v>38</v>
      </c>
      <c r="B40" s="19" t="s">
        <v>24</v>
      </c>
      <c r="F40" s="13"/>
    </row>
    <row r="42" spans="1:7" ht="17.25">
      <c r="A42" s="9" t="s">
        <v>17</v>
      </c>
      <c r="B42" s="9" t="s">
        <v>18</v>
      </c>
      <c r="C42" s="9" t="s">
        <v>19</v>
      </c>
      <c r="D42" s="9" t="s">
        <v>20</v>
      </c>
      <c r="E42" s="9" t="s">
        <v>21</v>
      </c>
      <c r="F42" s="11" t="s">
        <v>22</v>
      </c>
      <c r="G42" s="9" t="s">
        <v>23</v>
      </c>
    </row>
    <row r="43" spans="1:7" ht="17.25">
      <c r="A43" s="9">
        <v>27</v>
      </c>
      <c r="B43" s="9">
        <v>-15</v>
      </c>
      <c r="C43" s="12">
        <f>D43/G43</f>
        <v>0.71457142857142852</v>
      </c>
      <c r="D43" s="9">
        <v>2501</v>
      </c>
      <c r="E43" s="9">
        <v>424</v>
      </c>
      <c r="F43" s="11">
        <f>D43/E43</f>
        <v>5.8985849056603774</v>
      </c>
      <c r="G43" s="9">
        <v>3500</v>
      </c>
    </row>
    <row r="44" spans="1:7" ht="17.25">
      <c r="A44" s="9">
        <v>27</v>
      </c>
      <c r="B44" s="9">
        <v>-10</v>
      </c>
      <c r="C44" s="12">
        <f t="shared" ref="C44:C54" si="4">D44/G44</f>
        <v>0.73371428571428576</v>
      </c>
      <c r="D44" s="9">
        <v>2568</v>
      </c>
      <c r="E44" s="9">
        <v>445</v>
      </c>
      <c r="F44" s="11">
        <f>D44/E44</f>
        <v>5.7707865168539323</v>
      </c>
      <c r="G44" s="9">
        <v>3500</v>
      </c>
    </row>
    <row r="45" spans="1:7" ht="17.25">
      <c r="A45" s="9">
        <v>27</v>
      </c>
      <c r="B45" s="9">
        <v>-2</v>
      </c>
      <c r="C45" s="12">
        <f t="shared" si="4"/>
        <v>0.78428571428571425</v>
      </c>
      <c r="D45" s="10">
        <v>2745</v>
      </c>
      <c r="E45" s="9">
        <v>487</v>
      </c>
      <c r="F45" s="11">
        <f t="shared" ref="F45:F54" si="5">D45/E45</f>
        <v>5.6365503080082133</v>
      </c>
      <c r="G45" s="9">
        <v>3500</v>
      </c>
    </row>
    <row r="46" spans="1:7" ht="17.25">
      <c r="A46" s="9">
        <v>27</v>
      </c>
      <c r="B46" s="9">
        <v>5</v>
      </c>
      <c r="C46" s="12">
        <f t="shared" si="4"/>
        <v>0.84942857142857142</v>
      </c>
      <c r="D46" s="10">
        <v>2973</v>
      </c>
      <c r="E46" s="9">
        <v>539</v>
      </c>
      <c r="F46" s="11">
        <f t="shared" si="5"/>
        <v>5.5157699443413728</v>
      </c>
      <c r="G46" s="9">
        <v>3500</v>
      </c>
    </row>
    <row r="47" spans="1:7" ht="17.25">
      <c r="A47" s="9">
        <v>27</v>
      </c>
      <c r="B47" s="9">
        <v>7</v>
      </c>
      <c r="C47" s="12">
        <f t="shared" si="4"/>
        <v>0.9245714285714286</v>
      </c>
      <c r="D47" s="9">
        <v>3236</v>
      </c>
      <c r="E47" s="9">
        <v>601</v>
      </c>
      <c r="F47" s="11">
        <f t="shared" si="5"/>
        <v>5.3843594009983358</v>
      </c>
      <c r="G47" s="9">
        <v>3500</v>
      </c>
    </row>
    <row r="48" spans="1:7" ht="17.25">
      <c r="A48" s="9">
        <v>27</v>
      </c>
      <c r="B48" s="9">
        <v>12</v>
      </c>
      <c r="C48" s="12">
        <f t="shared" si="4"/>
        <v>1.0297142857142858</v>
      </c>
      <c r="D48" s="9">
        <v>3604</v>
      </c>
      <c r="E48" s="9">
        <v>687</v>
      </c>
      <c r="F48" s="11">
        <f t="shared" si="5"/>
        <v>5.2459970887918486</v>
      </c>
      <c r="G48" s="9">
        <v>3500</v>
      </c>
    </row>
    <row r="49" spans="1:7" ht="17.25">
      <c r="A49" s="9">
        <v>27</v>
      </c>
      <c r="B49" s="9">
        <v>20</v>
      </c>
      <c r="C49" s="12">
        <f t="shared" si="4"/>
        <v>1.0920000000000001</v>
      </c>
      <c r="D49" s="9">
        <v>3822</v>
      </c>
      <c r="E49" s="9">
        <v>788</v>
      </c>
      <c r="F49" s="11">
        <f t="shared" si="5"/>
        <v>4.8502538071065988</v>
      </c>
      <c r="G49" s="9">
        <v>3500</v>
      </c>
    </row>
    <row r="50" spans="1:7" ht="17.25">
      <c r="A50" s="9">
        <v>27</v>
      </c>
      <c r="B50" s="9">
        <v>25</v>
      </c>
      <c r="C50" s="12">
        <f t="shared" si="4"/>
        <v>1.1774285714285715</v>
      </c>
      <c r="D50" s="9">
        <v>4121</v>
      </c>
      <c r="E50" s="9">
        <v>926</v>
      </c>
      <c r="F50" s="11">
        <f t="shared" si="5"/>
        <v>4.4503239740820737</v>
      </c>
      <c r="G50" s="9">
        <v>3500</v>
      </c>
    </row>
    <row r="51" spans="1:7" ht="17.25">
      <c r="A51" s="9">
        <v>27</v>
      </c>
      <c r="B51" s="9">
        <v>30</v>
      </c>
      <c r="C51" s="12">
        <f t="shared" si="4"/>
        <v>1.0645714285714285</v>
      </c>
      <c r="D51" s="9">
        <v>3726</v>
      </c>
      <c r="E51" s="9">
        <v>945</v>
      </c>
      <c r="F51" s="11">
        <f t="shared" si="5"/>
        <v>3.9428571428571431</v>
      </c>
      <c r="G51" s="9">
        <v>3500</v>
      </c>
    </row>
    <row r="52" spans="1:7" ht="17.25">
      <c r="A52" s="9">
        <v>27</v>
      </c>
      <c r="B52" s="9">
        <v>35</v>
      </c>
      <c r="C52" s="12">
        <f t="shared" si="4"/>
        <v>1.0028571428571429</v>
      </c>
      <c r="D52" s="9">
        <v>3510</v>
      </c>
      <c r="E52" s="9">
        <v>1001</v>
      </c>
      <c r="F52" s="11">
        <f t="shared" si="5"/>
        <v>3.5064935064935066</v>
      </c>
      <c r="G52" s="9">
        <v>3500</v>
      </c>
    </row>
    <row r="53" spans="1:7" ht="17.25">
      <c r="A53" s="9">
        <v>27</v>
      </c>
      <c r="B53" s="9">
        <v>40</v>
      </c>
      <c r="C53" s="12">
        <f t="shared" si="4"/>
        <v>1.0011428571428571</v>
      </c>
      <c r="D53" s="9">
        <v>3504</v>
      </c>
      <c r="E53" s="9">
        <v>1187</v>
      </c>
      <c r="F53" s="11">
        <f t="shared" si="5"/>
        <v>2.9519797809604045</v>
      </c>
      <c r="G53" s="9">
        <v>3500</v>
      </c>
    </row>
    <row r="54" spans="1:7" ht="17.25">
      <c r="A54" s="9">
        <v>27</v>
      </c>
      <c r="B54" s="9">
        <v>43</v>
      </c>
      <c r="C54" s="12">
        <f t="shared" si="4"/>
        <v>0.96714285714285719</v>
      </c>
      <c r="D54" s="9">
        <v>3385</v>
      </c>
      <c r="E54" s="9">
        <v>1236</v>
      </c>
      <c r="F54" s="11">
        <f t="shared" si="5"/>
        <v>2.7386731391585761</v>
      </c>
      <c r="G54" s="9">
        <v>3500</v>
      </c>
    </row>
    <row r="57" spans="1:7" ht="14.25" customHeight="1"/>
    <row r="58" spans="1:7">
      <c r="F58" s="13"/>
    </row>
    <row r="60" spans="1:7" ht="14.25" customHeight="1"/>
    <row r="61" spans="1:7">
      <c r="F61" s="13"/>
    </row>
    <row r="62" spans="1:7">
      <c r="F62" s="13"/>
    </row>
    <row r="63" spans="1:7" ht="49.5">
      <c r="A63" s="19" t="s">
        <v>38</v>
      </c>
      <c r="B63" s="19" t="s">
        <v>25</v>
      </c>
      <c r="F63" s="13"/>
    </row>
    <row r="64" spans="1:7">
      <c r="F64" s="13"/>
    </row>
    <row r="65" spans="1:7" ht="17.25">
      <c r="A65" s="9" t="s">
        <v>17</v>
      </c>
      <c r="B65" s="9" t="s">
        <v>18</v>
      </c>
      <c r="C65" s="9" t="s">
        <v>19</v>
      </c>
      <c r="D65" s="9" t="s">
        <v>20</v>
      </c>
      <c r="E65" s="9" t="s">
        <v>21</v>
      </c>
      <c r="F65" s="11" t="s">
        <v>22</v>
      </c>
      <c r="G65" s="9" t="s">
        <v>23</v>
      </c>
    </row>
    <row r="66" spans="1:7" ht="17.25">
      <c r="A66" s="9">
        <v>20</v>
      </c>
      <c r="B66" s="9">
        <v>-15</v>
      </c>
      <c r="C66" s="12">
        <f>D66/G66</f>
        <v>0.54274999999999995</v>
      </c>
      <c r="D66" s="9">
        <v>2171</v>
      </c>
      <c r="E66" s="9">
        <v>1027</v>
      </c>
      <c r="F66" s="11">
        <f>D66/E66</f>
        <v>2.1139240506329116</v>
      </c>
      <c r="G66" s="9">
        <v>4000</v>
      </c>
    </row>
    <row r="67" spans="1:7" ht="17.25">
      <c r="A67" s="9">
        <v>20</v>
      </c>
      <c r="B67" s="9">
        <v>-12</v>
      </c>
      <c r="C67" s="12">
        <f t="shared" ref="C67:C73" si="6">D67/G67</f>
        <v>0.61</v>
      </c>
      <c r="D67" s="9">
        <v>2440</v>
      </c>
      <c r="E67" s="9">
        <v>1054</v>
      </c>
      <c r="F67" s="11">
        <f>D67/E67</f>
        <v>2.3149905123339658</v>
      </c>
      <c r="G67" s="9">
        <v>4000</v>
      </c>
    </row>
    <row r="68" spans="1:7" ht="17.25">
      <c r="A68" s="9">
        <v>20</v>
      </c>
      <c r="B68" s="9">
        <v>-7</v>
      </c>
      <c r="C68" s="12">
        <f t="shared" si="6"/>
        <v>0.71650000000000003</v>
      </c>
      <c r="D68" s="9">
        <v>2866</v>
      </c>
      <c r="E68" s="9">
        <v>1097</v>
      </c>
      <c r="F68" s="11">
        <f>D68/E68</f>
        <v>2.6125797629899727</v>
      </c>
      <c r="G68" s="9">
        <v>4000</v>
      </c>
    </row>
    <row r="69" spans="1:7" ht="17.25">
      <c r="A69" s="9">
        <v>20</v>
      </c>
      <c r="B69" s="9">
        <v>-2</v>
      </c>
      <c r="C69" s="12">
        <f t="shared" si="6"/>
        <v>0.746</v>
      </c>
      <c r="D69" s="10">
        <v>2984</v>
      </c>
      <c r="E69" s="9">
        <v>1080</v>
      </c>
      <c r="F69" s="11">
        <f t="shared" ref="F69:F73" si="7">D69/E69</f>
        <v>2.7629629629629631</v>
      </c>
      <c r="G69" s="9">
        <v>4000</v>
      </c>
    </row>
    <row r="70" spans="1:7" ht="17.25">
      <c r="A70" s="9">
        <v>20</v>
      </c>
      <c r="B70" s="9">
        <v>2</v>
      </c>
      <c r="C70" s="12">
        <f t="shared" si="6"/>
        <v>0.76549999999999996</v>
      </c>
      <c r="D70" s="10">
        <v>3062</v>
      </c>
      <c r="E70" s="9">
        <v>1072</v>
      </c>
      <c r="F70" s="11">
        <f t="shared" si="7"/>
        <v>2.8563432835820897</v>
      </c>
      <c r="G70" s="9">
        <v>4000</v>
      </c>
    </row>
    <row r="71" spans="1:7" ht="17.25">
      <c r="A71" s="9">
        <v>20</v>
      </c>
      <c r="B71" s="9">
        <v>5</v>
      </c>
      <c r="C71" s="12">
        <f t="shared" si="6"/>
        <v>0.87075000000000002</v>
      </c>
      <c r="D71" s="9">
        <v>3483</v>
      </c>
      <c r="E71" s="9">
        <v>1060</v>
      </c>
      <c r="F71" s="11">
        <f t="shared" si="7"/>
        <v>3.2858490566037735</v>
      </c>
      <c r="G71" s="9">
        <v>4000</v>
      </c>
    </row>
    <row r="72" spans="1:7" ht="17.25">
      <c r="A72" s="9">
        <v>20</v>
      </c>
      <c r="B72" s="9">
        <v>7</v>
      </c>
      <c r="C72" s="12">
        <f t="shared" si="6"/>
        <v>1.00475</v>
      </c>
      <c r="D72" s="9">
        <v>4019</v>
      </c>
      <c r="E72" s="9">
        <v>1025</v>
      </c>
      <c r="F72" s="11">
        <f t="shared" si="7"/>
        <v>3.9209756097560975</v>
      </c>
      <c r="G72" s="9">
        <v>4000</v>
      </c>
    </row>
    <row r="73" spans="1:7" ht="17.25">
      <c r="A73" s="9">
        <v>20</v>
      </c>
      <c r="B73" s="9">
        <v>12</v>
      </c>
      <c r="C73" s="12">
        <f t="shared" si="6"/>
        <v>1.0555000000000001</v>
      </c>
      <c r="D73" s="9">
        <v>4222</v>
      </c>
      <c r="E73" s="9">
        <v>994</v>
      </c>
      <c r="F73" s="11">
        <f t="shared" si="7"/>
        <v>4.2474849094567402</v>
      </c>
      <c r="G73" s="9">
        <v>4000</v>
      </c>
    </row>
    <row r="77" spans="1:7">
      <c r="F77" s="13"/>
    </row>
    <row r="78" spans="1:7">
      <c r="F78" s="13"/>
    </row>
    <row r="79" spans="1:7" ht="49.5">
      <c r="A79" s="19" t="s">
        <v>39</v>
      </c>
      <c r="B79" s="19" t="s">
        <v>24</v>
      </c>
      <c r="F79" s="13"/>
    </row>
    <row r="81" spans="1:7" ht="17.25">
      <c r="A81" s="9" t="s">
        <v>17</v>
      </c>
      <c r="B81" s="9" t="s">
        <v>18</v>
      </c>
      <c r="C81" s="9" t="s">
        <v>19</v>
      </c>
      <c r="D81" s="9" t="s">
        <v>20</v>
      </c>
      <c r="E81" s="9" t="s">
        <v>21</v>
      </c>
      <c r="F81" s="11" t="s">
        <v>22</v>
      </c>
      <c r="G81" s="9" t="s">
        <v>23</v>
      </c>
    </row>
    <row r="82" spans="1:7" ht="17.25">
      <c r="A82" s="9">
        <v>27</v>
      </c>
      <c r="B82" s="9">
        <v>-15</v>
      </c>
      <c r="C82" s="12">
        <f>D82/G82</f>
        <v>0.76119999999999999</v>
      </c>
      <c r="D82" s="9">
        <v>3806</v>
      </c>
      <c r="E82" s="9">
        <v>515</v>
      </c>
      <c r="F82" s="11">
        <f>D82/E82</f>
        <v>7.3902912621359222</v>
      </c>
      <c r="G82" s="9">
        <v>5000</v>
      </c>
    </row>
    <row r="83" spans="1:7" ht="17.25">
      <c r="A83" s="9">
        <v>27</v>
      </c>
      <c r="B83" s="9">
        <v>-10</v>
      </c>
      <c r="C83" s="12">
        <f t="shared" ref="C83:C93" si="8">D83/G83</f>
        <v>0.78620000000000001</v>
      </c>
      <c r="D83" s="9">
        <v>3931</v>
      </c>
      <c r="E83" s="9">
        <v>543</v>
      </c>
      <c r="F83" s="11">
        <f>D83/E83</f>
        <v>7.2394106813996313</v>
      </c>
      <c r="G83" s="9">
        <v>5000</v>
      </c>
    </row>
    <row r="84" spans="1:7" ht="17.25">
      <c r="A84" s="9">
        <v>27</v>
      </c>
      <c r="B84" s="9">
        <v>-2</v>
      </c>
      <c r="C84" s="12">
        <f t="shared" si="8"/>
        <v>0.80559999999999998</v>
      </c>
      <c r="D84" s="10">
        <v>4028</v>
      </c>
      <c r="E84" s="9">
        <v>567</v>
      </c>
      <c r="F84" s="11">
        <f t="shared" ref="F84:F93" si="9">D84/E84</f>
        <v>7.1040564373897706</v>
      </c>
      <c r="G84" s="9">
        <v>5000</v>
      </c>
    </row>
    <row r="85" spans="1:7" ht="17.25">
      <c r="A85" s="9">
        <v>27</v>
      </c>
      <c r="B85" s="9">
        <v>5</v>
      </c>
      <c r="C85" s="12">
        <f t="shared" si="8"/>
        <v>0.83860000000000001</v>
      </c>
      <c r="D85" s="10">
        <v>4193</v>
      </c>
      <c r="E85" s="9">
        <v>621</v>
      </c>
      <c r="F85" s="11">
        <f t="shared" si="9"/>
        <v>6.7520128824476648</v>
      </c>
      <c r="G85" s="9">
        <v>5000</v>
      </c>
    </row>
    <row r="86" spans="1:7" ht="17.25">
      <c r="A86" s="9">
        <v>27</v>
      </c>
      <c r="B86" s="9">
        <v>7</v>
      </c>
      <c r="C86" s="12">
        <f t="shared" si="8"/>
        <v>0.88600000000000001</v>
      </c>
      <c r="D86" s="9">
        <v>4430</v>
      </c>
      <c r="E86" s="9">
        <v>733</v>
      </c>
      <c r="F86" s="11">
        <f t="shared" si="9"/>
        <v>6.0436562073669853</v>
      </c>
      <c r="G86" s="9">
        <v>5000</v>
      </c>
    </row>
    <row r="87" spans="1:7" ht="17.25">
      <c r="A87" s="9">
        <v>27</v>
      </c>
      <c r="B87" s="9">
        <v>12</v>
      </c>
      <c r="C87" s="12">
        <f t="shared" si="8"/>
        <v>1.0232000000000001</v>
      </c>
      <c r="D87" s="9">
        <v>5116</v>
      </c>
      <c r="E87" s="9">
        <v>923</v>
      </c>
      <c r="F87" s="11">
        <f t="shared" si="9"/>
        <v>5.5427952329360783</v>
      </c>
      <c r="G87" s="9">
        <v>5000</v>
      </c>
    </row>
    <row r="88" spans="1:7" ht="17.25">
      <c r="A88" s="9">
        <v>27</v>
      </c>
      <c r="B88" s="9">
        <v>20</v>
      </c>
      <c r="C88" s="12">
        <f t="shared" si="8"/>
        <v>1.1499999999999999</v>
      </c>
      <c r="D88" s="9">
        <v>5750</v>
      </c>
      <c r="E88" s="9">
        <v>1120</v>
      </c>
      <c r="F88" s="11">
        <f t="shared" si="9"/>
        <v>5.1339285714285712</v>
      </c>
      <c r="G88" s="9">
        <v>5000</v>
      </c>
    </row>
    <row r="89" spans="1:7" ht="17.25">
      <c r="A89" s="9">
        <v>27</v>
      </c>
      <c r="B89" s="9">
        <v>25</v>
      </c>
      <c r="C89" s="12">
        <f t="shared" si="8"/>
        <v>1.244</v>
      </c>
      <c r="D89" s="9">
        <v>6220</v>
      </c>
      <c r="E89" s="9">
        <v>1412</v>
      </c>
      <c r="F89" s="11">
        <f t="shared" si="9"/>
        <v>4.405099150141643</v>
      </c>
      <c r="G89" s="9">
        <v>5000</v>
      </c>
    </row>
    <row r="90" spans="1:7" ht="17.25">
      <c r="A90" s="9">
        <v>27</v>
      </c>
      <c r="B90" s="9">
        <v>30</v>
      </c>
      <c r="C90" s="12">
        <f t="shared" si="8"/>
        <v>1.1072</v>
      </c>
      <c r="D90" s="9">
        <v>5536</v>
      </c>
      <c r="E90" s="9">
        <v>1394</v>
      </c>
      <c r="F90" s="11">
        <f t="shared" si="9"/>
        <v>3.9713055954088952</v>
      </c>
      <c r="G90" s="9">
        <v>5000</v>
      </c>
    </row>
    <row r="91" spans="1:7" ht="17.25">
      <c r="A91" s="9">
        <v>27</v>
      </c>
      <c r="B91" s="9">
        <v>35</v>
      </c>
      <c r="C91" s="12">
        <f t="shared" si="8"/>
        <v>1.002</v>
      </c>
      <c r="D91" s="9">
        <v>5010</v>
      </c>
      <c r="E91" s="9">
        <v>1542</v>
      </c>
      <c r="F91" s="11">
        <f t="shared" si="9"/>
        <v>3.2490272373540856</v>
      </c>
      <c r="G91" s="9">
        <v>5000</v>
      </c>
    </row>
    <row r="92" spans="1:7" ht="17.25">
      <c r="A92" s="9">
        <v>27</v>
      </c>
      <c r="B92" s="9">
        <v>40</v>
      </c>
      <c r="C92" s="12">
        <f t="shared" si="8"/>
        <v>1.0247999999999999</v>
      </c>
      <c r="D92" s="9">
        <v>5124</v>
      </c>
      <c r="E92" s="9">
        <v>1786</v>
      </c>
      <c r="F92" s="11">
        <f t="shared" si="9"/>
        <v>2.8689809630459124</v>
      </c>
      <c r="G92" s="9">
        <v>5000</v>
      </c>
    </row>
    <row r="93" spans="1:7" ht="17.25">
      <c r="A93" s="9">
        <v>27</v>
      </c>
      <c r="B93" s="9">
        <v>43</v>
      </c>
      <c r="C93" s="12">
        <f t="shared" si="8"/>
        <v>1.0204</v>
      </c>
      <c r="D93" s="9">
        <v>5102</v>
      </c>
      <c r="E93" s="9">
        <v>1895</v>
      </c>
      <c r="F93" s="11">
        <f t="shared" si="9"/>
        <v>2.6923482849604223</v>
      </c>
      <c r="G93" s="9">
        <v>5000</v>
      </c>
    </row>
    <row r="98" spans="1:7">
      <c r="F98" s="13"/>
    </row>
    <row r="99" spans="1:7">
      <c r="F99" s="13"/>
    </row>
    <row r="100" spans="1:7">
      <c r="F100" s="13"/>
    </row>
    <row r="101" spans="1:7" ht="49.5">
      <c r="A101" s="19" t="s">
        <v>39</v>
      </c>
      <c r="B101" s="19" t="s">
        <v>25</v>
      </c>
      <c r="F101" s="13"/>
    </row>
    <row r="102" spans="1:7">
      <c r="F102" s="13"/>
    </row>
    <row r="103" spans="1:7" ht="17.25">
      <c r="A103" s="9" t="s">
        <v>17</v>
      </c>
      <c r="B103" s="9" t="s">
        <v>18</v>
      </c>
      <c r="C103" s="9" t="s">
        <v>19</v>
      </c>
      <c r="D103" s="9" t="s">
        <v>20</v>
      </c>
      <c r="E103" s="9" t="s">
        <v>21</v>
      </c>
      <c r="F103" s="11" t="s">
        <v>22</v>
      </c>
      <c r="G103" s="9" t="s">
        <v>23</v>
      </c>
    </row>
    <row r="104" spans="1:7" ht="17.25">
      <c r="A104" s="9">
        <v>20</v>
      </c>
      <c r="B104" s="9">
        <v>-15</v>
      </c>
      <c r="C104" s="12">
        <f>D104/G104</f>
        <v>0.60250000000000004</v>
      </c>
      <c r="D104" s="9">
        <v>3374</v>
      </c>
      <c r="E104" s="9">
        <v>1480</v>
      </c>
      <c r="F104" s="11">
        <f>D104/E104</f>
        <v>2.2797297297297296</v>
      </c>
      <c r="G104" s="9">
        <v>5600</v>
      </c>
    </row>
    <row r="105" spans="1:7" ht="17.25">
      <c r="A105" s="9">
        <v>20</v>
      </c>
      <c r="B105" s="9">
        <v>-12</v>
      </c>
      <c r="C105" s="12">
        <f t="shared" ref="C105:C111" si="10">D105/G105</f>
        <v>0.66892857142857143</v>
      </c>
      <c r="D105" s="9">
        <v>3746</v>
      </c>
      <c r="E105" s="9">
        <v>1517</v>
      </c>
      <c r="F105" s="11">
        <f>D105/E105</f>
        <v>2.4693473961766643</v>
      </c>
      <c r="G105" s="9">
        <v>5600</v>
      </c>
    </row>
    <row r="106" spans="1:7" ht="17.25">
      <c r="A106" s="9">
        <v>20</v>
      </c>
      <c r="B106" s="9">
        <v>-7</v>
      </c>
      <c r="C106" s="12">
        <f t="shared" si="10"/>
        <v>0.78482142857142856</v>
      </c>
      <c r="D106" s="9">
        <v>4395</v>
      </c>
      <c r="E106" s="9">
        <v>1541</v>
      </c>
      <c r="F106" s="11">
        <f>D106/E106</f>
        <v>2.8520441271901364</v>
      </c>
      <c r="G106" s="9">
        <v>5600</v>
      </c>
    </row>
    <row r="107" spans="1:7" ht="17.25">
      <c r="A107" s="9">
        <v>20</v>
      </c>
      <c r="B107" s="9">
        <v>-2</v>
      </c>
      <c r="C107" s="12">
        <f t="shared" si="10"/>
        <v>0.8348214285714286</v>
      </c>
      <c r="D107" s="10">
        <v>4675</v>
      </c>
      <c r="E107" s="9">
        <v>1658</v>
      </c>
      <c r="F107" s="11">
        <f t="shared" ref="F107:F111" si="11">D107/E107</f>
        <v>2.8196622436670689</v>
      </c>
      <c r="G107" s="9">
        <v>5600</v>
      </c>
    </row>
    <row r="108" spans="1:7" ht="17.25">
      <c r="A108" s="9">
        <v>20</v>
      </c>
      <c r="B108" s="9">
        <v>2</v>
      </c>
      <c r="C108" s="12">
        <f t="shared" si="10"/>
        <v>0.87535714285714283</v>
      </c>
      <c r="D108" s="10">
        <v>4902</v>
      </c>
      <c r="E108" s="9">
        <v>1758</v>
      </c>
      <c r="F108" s="11">
        <f t="shared" si="11"/>
        <v>2.78839590443686</v>
      </c>
      <c r="G108" s="9">
        <v>5600</v>
      </c>
    </row>
    <row r="109" spans="1:7" ht="17.25">
      <c r="A109" s="9">
        <v>20</v>
      </c>
      <c r="B109" s="9">
        <v>5</v>
      </c>
      <c r="C109" s="12">
        <f t="shared" si="10"/>
        <v>0.93928571428571428</v>
      </c>
      <c r="D109" s="9">
        <v>5260</v>
      </c>
      <c r="E109" s="9">
        <v>1655</v>
      </c>
      <c r="F109" s="11">
        <f t="shared" si="11"/>
        <v>3.178247734138973</v>
      </c>
      <c r="G109" s="9">
        <v>5600</v>
      </c>
    </row>
    <row r="110" spans="1:7" ht="17.25">
      <c r="A110" s="9">
        <v>20</v>
      </c>
      <c r="B110" s="9">
        <v>7</v>
      </c>
      <c r="C110" s="12">
        <f t="shared" si="10"/>
        <v>1.0005357142857143</v>
      </c>
      <c r="D110" s="9">
        <v>5603</v>
      </c>
      <c r="E110" s="9">
        <v>1548</v>
      </c>
      <c r="F110" s="11">
        <f t="shared" si="11"/>
        <v>3.6195090439276485</v>
      </c>
      <c r="G110" s="9">
        <v>5600</v>
      </c>
    </row>
    <row r="111" spans="1:7" ht="17.25">
      <c r="A111" s="9">
        <v>20</v>
      </c>
      <c r="B111" s="9">
        <v>12</v>
      </c>
      <c r="C111" s="12">
        <f t="shared" si="10"/>
        <v>1.1517857142857142</v>
      </c>
      <c r="D111" s="9">
        <v>6450</v>
      </c>
      <c r="E111" s="9">
        <v>1588</v>
      </c>
      <c r="F111" s="11">
        <f t="shared" si="11"/>
        <v>4.0617128463476071</v>
      </c>
      <c r="G111" s="9">
        <v>5600</v>
      </c>
    </row>
    <row r="112" spans="1:7">
      <c r="F112" s="13"/>
    </row>
    <row r="113" spans="1:7">
      <c r="F113" s="13"/>
    </row>
    <row r="118" spans="1:7" ht="49.5">
      <c r="A118" s="19" t="s">
        <v>40</v>
      </c>
      <c r="B118" s="19" t="s">
        <v>24</v>
      </c>
      <c r="F118" s="13"/>
    </row>
    <row r="120" spans="1:7" ht="17.25">
      <c r="A120" s="9" t="s">
        <v>17</v>
      </c>
      <c r="B120" s="9" t="s">
        <v>18</v>
      </c>
      <c r="C120" s="9" t="s">
        <v>19</v>
      </c>
      <c r="D120" s="9" t="s">
        <v>20</v>
      </c>
      <c r="E120" s="9" t="s">
        <v>21</v>
      </c>
      <c r="F120" s="11" t="s">
        <v>22</v>
      </c>
      <c r="G120" s="9" t="s">
        <v>23</v>
      </c>
    </row>
    <row r="121" spans="1:7" ht="17.25">
      <c r="A121" s="9">
        <v>27</v>
      </c>
      <c r="B121" s="9">
        <v>-15</v>
      </c>
      <c r="C121" s="12">
        <f>D121/G121</f>
        <v>0.8244285714285714</v>
      </c>
      <c r="D121" s="9">
        <v>5771</v>
      </c>
      <c r="E121" s="9">
        <v>774</v>
      </c>
      <c r="F121" s="11">
        <f>D121/E121</f>
        <v>7.4560723514211888</v>
      </c>
      <c r="G121" s="9">
        <v>7000</v>
      </c>
    </row>
    <row r="122" spans="1:7" ht="17.25">
      <c r="A122" s="9">
        <v>27</v>
      </c>
      <c r="B122" s="9">
        <v>-10</v>
      </c>
      <c r="C122" s="12">
        <f t="shared" ref="C122:C132" si="12">D122/G122</f>
        <v>0.89071428571428568</v>
      </c>
      <c r="D122" s="9">
        <v>6235</v>
      </c>
      <c r="E122" s="9">
        <v>830</v>
      </c>
      <c r="F122" s="11">
        <f>D122/E122</f>
        <v>7.5120481927710845</v>
      </c>
      <c r="G122" s="9">
        <v>7000</v>
      </c>
    </row>
    <row r="123" spans="1:7" ht="17.25">
      <c r="A123" s="9">
        <v>27</v>
      </c>
      <c r="B123" s="9">
        <v>-2</v>
      </c>
      <c r="C123" s="12">
        <f t="shared" si="12"/>
        <v>0.90085714285714291</v>
      </c>
      <c r="D123" s="10">
        <v>6306</v>
      </c>
      <c r="E123" s="9">
        <v>881</v>
      </c>
      <c r="F123" s="11">
        <f t="shared" ref="F123:F132" si="13">D123/E123</f>
        <v>7.1577752553916003</v>
      </c>
      <c r="G123" s="9">
        <v>7000</v>
      </c>
    </row>
    <row r="124" spans="1:7" ht="17.25">
      <c r="A124" s="9">
        <v>27</v>
      </c>
      <c r="B124" s="9">
        <v>5</v>
      </c>
      <c r="C124" s="12">
        <f t="shared" si="12"/>
        <v>0.98</v>
      </c>
      <c r="D124" s="9">
        <v>6860</v>
      </c>
      <c r="E124" s="9">
        <v>1026</v>
      </c>
      <c r="F124" s="11">
        <f t="shared" si="13"/>
        <v>6.6861598440545809</v>
      </c>
      <c r="G124" s="9">
        <v>7000</v>
      </c>
    </row>
    <row r="125" spans="1:7" ht="17.25">
      <c r="A125" s="9">
        <v>27</v>
      </c>
      <c r="B125" s="9">
        <v>7</v>
      </c>
      <c r="C125" s="12">
        <f t="shared" si="12"/>
        <v>1.0701428571428571</v>
      </c>
      <c r="D125" s="9">
        <v>7491</v>
      </c>
      <c r="E125" s="9">
        <v>1209</v>
      </c>
      <c r="F125" s="11">
        <f t="shared" si="13"/>
        <v>6.1960297766749379</v>
      </c>
      <c r="G125" s="9">
        <v>7000</v>
      </c>
    </row>
    <row r="126" spans="1:7" ht="17.25">
      <c r="A126" s="9">
        <v>27</v>
      </c>
      <c r="B126" s="9">
        <v>12</v>
      </c>
      <c r="C126" s="12">
        <f t="shared" si="12"/>
        <v>1.1504285714285714</v>
      </c>
      <c r="D126" s="9">
        <v>8053</v>
      </c>
      <c r="E126" s="9">
        <v>1464</v>
      </c>
      <c r="F126" s="11">
        <f t="shared" si="13"/>
        <v>5.5006830601092895</v>
      </c>
      <c r="G126" s="9">
        <v>7000</v>
      </c>
    </row>
    <row r="127" spans="1:7" ht="17.25">
      <c r="A127" s="9">
        <v>27</v>
      </c>
      <c r="B127" s="9">
        <v>20</v>
      </c>
      <c r="C127" s="12">
        <f t="shared" si="12"/>
        <v>1.1739999999999999</v>
      </c>
      <c r="D127" s="9">
        <v>8218</v>
      </c>
      <c r="E127" s="9">
        <v>1697</v>
      </c>
      <c r="F127" s="11">
        <f t="shared" si="13"/>
        <v>4.842663523865645</v>
      </c>
      <c r="G127" s="9">
        <v>7000</v>
      </c>
    </row>
    <row r="128" spans="1:7" ht="17.25">
      <c r="A128" s="9">
        <v>27</v>
      </c>
      <c r="B128" s="9">
        <v>25</v>
      </c>
      <c r="C128" s="12">
        <f t="shared" si="12"/>
        <v>1.2025714285714286</v>
      </c>
      <c r="D128" s="9">
        <v>8418</v>
      </c>
      <c r="E128" s="9">
        <v>1953</v>
      </c>
      <c r="F128" s="11">
        <f t="shared" si="13"/>
        <v>4.3102918586789558</v>
      </c>
      <c r="G128" s="9">
        <v>7000</v>
      </c>
    </row>
    <row r="129" spans="1:7" ht="17.25">
      <c r="A129" s="9">
        <v>27</v>
      </c>
      <c r="B129" s="9">
        <v>30</v>
      </c>
      <c r="C129" s="12">
        <f t="shared" si="12"/>
        <v>1.1188571428571428</v>
      </c>
      <c r="D129" s="9">
        <v>7832</v>
      </c>
      <c r="E129" s="9">
        <v>2040</v>
      </c>
      <c r="F129" s="11">
        <f t="shared" si="13"/>
        <v>3.8392156862745099</v>
      </c>
      <c r="G129" s="9">
        <v>7000</v>
      </c>
    </row>
    <row r="130" spans="1:7" ht="17.25">
      <c r="A130" s="9">
        <v>27</v>
      </c>
      <c r="B130" s="9">
        <v>35</v>
      </c>
      <c r="C130" s="12">
        <f t="shared" si="12"/>
        <v>1.0012857142857143</v>
      </c>
      <c r="D130" s="9">
        <v>7009</v>
      </c>
      <c r="E130" s="9">
        <v>2227</v>
      </c>
      <c r="F130" s="11">
        <f t="shared" si="13"/>
        <v>3.1472833408172431</v>
      </c>
      <c r="G130" s="9">
        <v>7000</v>
      </c>
    </row>
    <row r="131" spans="1:7" ht="17.25">
      <c r="A131" s="9">
        <v>27</v>
      </c>
      <c r="B131" s="9">
        <v>40</v>
      </c>
      <c r="C131" s="12">
        <f t="shared" si="12"/>
        <v>0.9891428571428571</v>
      </c>
      <c r="D131" s="9">
        <v>6924</v>
      </c>
      <c r="E131" s="9">
        <v>2300</v>
      </c>
      <c r="F131" s="11">
        <f t="shared" si="13"/>
        <v>3.0104347826086957</v>
      </c>
      <c r="G131" s="9">
        <v>7000</v>
      </c>
    </row>
    <row r="132" spans="1:7" ht="17.25">
      <c r="A132" s="9">
        <v>27</v>
      </c>
      <c r="B132" s="9">
        <v>43</v>
      </c>
      <c r="C132" s="12">
        <f t="shared" si="12"/>
        <v>0.97171428571428575</v>
      </c>
      <c r="D132" s="9">
        <v>6802</v>
      </c>
      <c r="E132" s="9">
        <v>2491</v>
      </c>
      <c r="F132" s="11">
        <f t="shared" si="13"/>
        <v>2.730630268968286</v>
      </c>
      <c r="G132" s="9">
        <v>7000</v>
      </c>
    </row>
    <row r="135" spans="1:7">
      <c r="F135" s="13"/>
    </row>
    <row r="136" spans="1:7">
      <c r="F136" s="13"/>
    </row>
    <row r="137" spans="1:7">
      <c r="F137" s="13"/>
    </row>
    <row r="138" spans="1:7">
      <c r="F138" s="13"/>
    </row>
    <row r="139" spans="1:7">
      <c r="F139" s="13"/>
    </row>
    <row r="140" spans="1:7">
      <c r="F140" s="13"/>
    </row>
    <row r="141" spans="1:7" ht="49.5">
      <c r="A141" s="19" t="s">
        <v>40</v>
      </c>
      <c r="B141" s="19" t="s">
        <v>25</v>
      </c>
      <c r="F141" s="13"/>
    </row>
    <row r="142" spans="1:7">
      <c r="F142" s="13"/>
    </row>
    <row r="143" spans="1:7" ht="17.25">
      <c r="A143" s="9" t="s">
        <v>17</v>
      </c>
      <c r="B143" s="9" t="s">
        <v>18</v>
      </c>
      <c r="C143" s="9" t="s">
        <v>19</v>
      </c>
      <c r="D143" s="9" t="s">
        <v>20</v>
      </c>
      <c r="E143" s="9" t="s">
        <v>21</v>
      </c>
      <c r="F143" s="11" t="s">
        <v>22</v>
      </c>
      <c r="G143" s="9" t="s">
        <v>23</v>
      </c>
    </row>
    <row r="144" spans="1:7" ht="17.25">
      <c r="A144" s="9">
        <v>20</v>
      </c>
      <c r="B144" s="9">
        <v>-15</v>
      </c>
      <c r="C144" s="12">
        <f>D144/G144</f>
        <v>0.69239436619718309</v>
      </c>
      <c r="D144" s="9">
        <v>4916</v>
      </c>
      <c r="E144" s="9">
        <v>2328</v>
      </c>
      <c r="F144" s="11">
        <f>D144/E144</f>
        <v>2.1116838487972509</v>
      </c>
      <c r="G144" s="9">
        <v>7100</v>
      </c>
    </row>
    <row r="145" spans="1:7" ht="17.25">
      <c r="A145" s="9">
        <v>20</v>
      </c>
      <c r="B145" s="9">
        <v>-12</v>
      </c>
      <c r="C145" s="12">
        <f t="shared" ref="C145:C151" si="14">D145/G145</f>
        <v>0.7095774647887324</v>
      </c>
      <c r="D145" s="9">
        <v>5038</v>
      </c>
      <c r="E145" s="9">
        <v>2270</v>
      </c>
      <c r="F145" s="11">
        <f>D145/E145</f>
        <v>2.2193832599118943</v>
      </c>
      <c r="G145" s="9">
        <v>7100</v>
      </c>
    </row>
    <row r="146" spans="1:7" ht="17.25">
      <c r="A146" s="9">
        <v>20</v>
      </c>
      <c r="B146" s="9">
        <v>-7</v>
      </c>
      <c r="C146" s="12">
        <f t="shared" si="14"/>
        <v>0.74239436619718313</v>
      </c>
      <c r="D146" s="9">
        <v>5271</v>
      </c>
      <c r="E146" s="9">
        <v>2219</v>
      </c>
      <c r="F146" s="11">
        <f>D146/E146</f>
        <v>2.3753943217665614</v>
      </c>
      <c r="G146" s="9">
        <v>7100</v>
      </c>
    </row>
    <row r="147" spans="1:7" ht="17.25">
      <c r="A147" s="9">
        <v>20</v>
      </c>
      <c r="B147" s="9">
        <v>-2</v>
      </c>
      <c r="C147" s="12">
        <f t="shared" si="14"/>
        <v>0.83971830985915497</v>
      </c>
      <c r="D147" s="10">
        <v>5962</v>
      </c>
      <c r="E147" s="9">
        <v>2615</v>
      </c>
      <c r="F147" s="11">
        <f t="shared" ref="F147:F151" si="15">D147/E147</f>
        <v>2.2799235181644359</v>
      </c>
      <c r="G147" s="9">
        <v>7100</v>
      </c>
    </row>
    <row r="148" spans="1:7" ht="17.25">
      <c r="A148" s="9">
        <v>20</v>
      </c>
      <c r="B148" s="9">
        <v>2</v>
      </c>
      <c r="C148" s="12">
        <f t="shared" si="14"/>
        <v>0.90718309859154933</v>
      </c>
      <c r="D148" s="10">
        <v>6441</v>
      </c>
      <c r="E148" s="9">
        <v>2937</v>
      </c>
      <c r="F148" s="11">
        <f t="shared" si="15"/>
        <v>2.1930541368743617</v>
      </c>
      <c r="G148" s="9">
        <v>7100</v>
      </c>
    </row>
    <row r="149" spans="1:7" ht="17.25">
      <c r="A149" s="9">
        <v>20</v>
      </c>
      <c r="B149" s="9">
        <v>5</v>
      </c>
      <c r="C149" s="12">
        <f t="shared" si="14"/>
        <v>0.9608450704225352</v>
      </c>
      <c r="D149" s="9">
        <v>6822</v>
      </c>
      <c r="E149" s="9">
        <v>2575</v>
      </c>
      <c r="F149" s="11">
        <f t="shared" si="15"/>
        <v>2.6493203883495147</v>
      </c>
      <c r="G149" s="9">
        <v>7100</v>
      </c>
    </row>
    <row r="150" spans="1:7" ht="17.25">
      <c r="A150" s="9">
        <v>20</v>
      </c>
      <c r="B150" s="9">
        <v>7</v>
      </c>
      <c r="C150" s="12">
        <f t="shared" si="14"/>
        <v>1.0021126760563381</v>
      </c>
      <c r="D150" s="9">
        <v>7115</v>
      </c>
      <c r="E150" s="9">
        <v>2232</v>
      </c>
      <c r="F150" s="11">
        <f t="shared" si="15"/>
        <v>3.1877240143369177</v>
      </c>
      <c r="G150" s="9">
        <v>7100</v>
      </c>
    </row>
    <row r="151" spans="1:7" ht="17.25">
      <c r="A151" s="9">
        <v>20</v>
      </c>
      <c r="B151" s="9">
        <v>12</v>
      </c>
      <c r="C151" s="12">
        <f t="shared" si="14"/>
        <v>1.2163380281690142</v>
      </c>
      <c r="D151" s="9">
        <v>8636</v>
      </c>
      <c r="E151" s="9">
        <v>2236</v>
      </c>
      <c r="F151" s="11">
        <f t="shared" si="15"/>
        <v>3.8622540250447228</v>
      </c>
      <c r="G151" s="9">
        <v>7100</v>
      </c>
    </row>
    <row r="152" spans="1:7">
      <c r="E152" s="13" t="s">
        <v>27</v>
      </c>
      <c r="F152" s="13"/>
    </row>
    <row r="153" spans="1:7">
      <c r="F153" s="13"/>
    </row>
    <row r="154" spans="1:7">
      <c r="F154" s="13"/>
    </row>
    <row r="155" spans="1:7">
      <c r="F155" s="13"/>
    </row>
    <row r="156" spans="1:7">
      <c r="F156" s="13"/>
    </row>
    <row r="157" spans="1:7">
      <c r="F157" s="13"/>
    </row>
    <row r="158" spans="1:7">
      <c r="F158" s="13"/>
    </row>
    <row r="159" spans="1:7">
      <c r="F159" s="13"/>
    </row>
    <row r="160" spans="1:7">
      <c r="F160" s="13"/>
    </row>
    <row r="161" s="13" customFormat="1"/>
    <row r="162" s="13" customFormat="1"/>
    <row r="163" s="13" customFormat="1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3"/>
  <sheetViews>
    <sheetView zoomScale="70" zoomScaleNormal="70" workbookViewId="0">
      <selection activeCell="D17" sqref="D17"/>
    </sheetView>
  </sheetViews>
  <sheetFormatPr baseColWidth="10" defaultColWidth="9.140625" defaultRowHeight="15.75"/>
  <cols>
    <col min="1" max="2" width="17" style="13" customWidth="1"/>
    <col min="3" max="3" width="9.140625" style="13"/>
    <col min="4" max="4" width="14.85546875" style="16" customWidth="1"/>
    <col min="5" max="5" width="17.42578125" style="16" bestFit="1" customWidth="1"/>
    <col min="6" max="6" width="12.42578125" style="14" bestFit="1" customWidth="1"/>
    <col min="7" max="16384" width="9.140625" style="13"/>
  </cols>
  <sheetData>
    <row r="1" spans="1:7">
      <c r="F1" s="13"/>
    </row>
    <row r="2" spans="1:7" ht="49.5">
      <c r="A2" s="19" t="s">
        <v>41</v>
      </c>
      <c r="B2" s="19" t="s">
        <v>24</v>
      </c>
      <c r="F2" s="13"/>
    </row>
    <row r="4" spans="1:7" ht="17.25">
      <c r="A4" s="9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11" t="s">
        <v>22</v>
      </c>
      <c r="G4" s="9" t="s">
        <v>23</v>
      </c>
    </row>
    <row r="5" spans="1:7" ht="17.25">
      <c r="A5" s="9">
        <v>27</v>
      </c>
      <c r="B5" s="9">
        <v>-15</v>
      </c>
      <c r="C5" s="12">
        <f>D5/G5</f>
        <v>0.76423076923076927</v>
      </c>
      <c r="D5" s="15">
        <v>1987</v>
      </c>
      <c r="E5" s="15">
        <v>485</v>
      </c>
      <c r="F5" s="11">
        <f>D5/E5</f>
        <v>4.096907216494845</v>
      </c>
      <c r="G5" s="9">
        <v>2600</v>
      </c>
    </row>
    <row r="6" spans="1:7" ht="17.25">
      <c r="A6" s="9">
        <v>27</v>
      </c>
      <c r="B6" s="9">
        <v>-10</v>
      </c>
      <c r="C6" s="12">
        <f t="shared" ref="C6:C16" si="0">D6/G6</f>
        <v>0.84499999999999997</v>
      </c>
      <c r="D6" s="9">
        <v>2197</v>
      </c>
      <c r="E6" s="9">
        <v>418</v>
      </c>
      <c r="F6" s="11">
        <f>D6/E6</f>
        <v>5.2559808612440193</v>
      </c>
      <c r="G6" s="9">
        <v>2600</v>
      </c>
    </row>
    <row r="7" spans="1:7" ht="17.25">
      <c r="A7" s="9">
        <v>27</v>
      </c>
      <c r="B7" s="9">
        <v>-2</v>
      </c>
      <c r="C7" s="12">
        <f t="shared" si="0"/>
        <v>0.85615384615384615</v>
      </c>
      <c r="D7" s="10">
        <v>2226</v>
      </c>
      <c r="E7" s="9">
        <v>437</v>
      </c>
      <c r="F7" s="11">
        <f t="shared" ref="F7:F15" si="1">D7/E7</f>
        <v>5.0938215102974826</v>
      </c>
      <c r="G7" s="9">
        <v>2600</v>
      </c>
    </row>
    <row r="8" spans="1:7" ht="17.25">
      <c r="A8" s="9">
        <v>27</v>
      </c>
      <c r="B8" s="9">
        <v>5</v>
      </c>
      <c r="C8" s="12">
        <f t="shared" si="0"/>
        <v>0.93346153846153845</v>
      </c>
      <c r="D8" s="9">
        <v>2427</v>
      </c>
      <c r="E8" s="9">
        <v>483</v>
      </c>
      <c r="F8" s="11">
        <f t="shared" si="1"/>
        <v>5.024844720496894</v>
      </c>
      <c r="G8" s="9">
        <v>2600</v>
      </c>
    </row>
    <row r="9" spans="1:7" ht="17.25">
      <c r="A9" s="9">
        <v>27</v>
      </c>
      <c r="B9" s="9">
        <v>7</v>
      </c>
      <c r="C9" s="12">
        <f t="shared" si="0"/>
        <v>1.006923076923077</v>
      </c>
      <c r="D9" s="9">
        <v>2618</v>
      </c>
      <c r="E9" s="9">
        <v>554</v>
      </c>
      <c r="F9" s="11">
        <f t="shared" si="1"/>
        <v>4.7256317689530682</v>
      </c>
      <c r="G9" s="9">
        <v>2600</v>
      </c>
    </row>
    <row r="10" spans="1:7" ht="17.25">
      <c r="A10" s="9">
        <v>27</v>
      </c>
      <c r="B10" s="9">
        <v>12</v>
      </c>
      <c r="C10" s="12">
        <f t="shared" si="0"/>
        <v>1.0534615384615384</v>
      </c>
      <c r="D10" s="9">
        <v>2739</v>
      </c>
      <c r="E10" s="9">
        <v>616</v>
      </c>
      <c r="F10" s="11">
        <f t="shared" si="1"/>
        <v>4.4464285714285712</v>
      </c>
      <c r="G10" s="9">
        <v>2600</v>
      </c>
    </row>
    <row r="11" spans="1:7" ht="17.25">
      <c r="A11" s="9">
        <v>27</v>
      </c>
      <c r="B11" s="9">
        <v>20</v>
      </c>
      <c r="C11" s="12">
        <f t="shared" si="0"/>
        <v>1.1442307692307692</v>
      </c>
      <c r="D11" s="9">
        <v>2975</v>
      </c>
      <c r="E11" s="9">
        <v>735</v>
      </c>
      <c r="F11" s="11">
        <f t="shared" si="1"/>
        <v>4.0476190476190474</v>
      </c>
      <c r="G11" s="9">
        <v>2600</v>
      </c>
    </row>
    <row r="12" spans="1:7" ht="17.25">
      <c r="A12" s="9">
        <v>27</v>
      </c>
      <c r="B12" s="9">
        <v>25</v>
      </c>
      <c r="C12" s="12">
        <f t="shared" si="0"/>
        <v>1.1653846153846155</v>
      </c>
      <c r="D12" s="9">
        <v>3030</v>
      </c>
      <c r="E12" s="9">
        <v>774</v>
      </c>
      <c r="F12" s="11">
        <f t="shared" si="1"/>
        <v>3.9147286821705425</v>
      </c>
      <c r="G12" s="9">
        <v>2600</v>
      </c>
    </row>
    <row r="13" spans="1:7" ht="17.25">
      <c r="A13" s="9">
        <v>27</v>
      </c>
      <c r="B13" s="9">
        <v>30</v>
      </c>
      <c r="C13" s="12">
        <f t="shared" si="0"/>
        <v>1.0865384615384615</v>
      </c>
      <c r="D13" s="9">
        <v>2825</v>
      </c>
      <c r="E13" s="9">
        <v>785</v>
      </c>
      <c r="F13" s="11">
        <f t="shared" si="1"/>
        <v>3.5987261146496814</v>
      </c>
      <c r="G13" s="9">
        <v>2600</v>
      </c>
    </row>
    <row r="14" spans="1:7" ht="17.25">
      <c r="A14" s="9">
        <v>27</v>
      </c>
      <c r="B14" s="9">
        <v>35</v>
      </c>
      <c r="C14" s="12">
        <f t="shared" si="0"/>
        <v>1.0019230769230769</v>
      </c>
      <c r="D14" s="9">
        <v>2605</v>
      </c>
      <c r="E14" s="9">
        <v>855</v>
      </c>
      <c r="F14" s="11">
        <f t="shared" si="1"/>
        <v>3.0467836257309941</v>
      </c>
      <c r="G14" s="9">
        <v>2600</v>
      </c>
    </row>
    <row r="15" spans="1:7" ht="17.25">
      <c r="A15" s="9">
        <v>27</v>
      </c>
      <c r="B15" s="9">
        <v>40</v>
      </c>
      <c r="C15" s="12">
        <f t="shared" si="0"/>
        <v>0.96730769230769231</v>
      </c>
      <c r="D15" s="9">
        <v>2515</v>
      </c>
      <c r="E15" s="9">
        <v>912</v>
      </c>
      <c r="F15" s="11">
        <f t="shared" si="1"/>
        <v>2.7576754385964914</v>
      </c>
      <c r="G15" s="9">
        <v>2600</v>
      </c>
    </row>
    <row r="16" spans="1:7" ht="17.25">
      <c r="A16" s="9">
        <v>27</v>
      </c>
      <c r="B16" s="9">
        <v>43</v>
      </c>
      <c r="C16" s="12">
        <f t="shared" si="0"/>
        <v>0.95423076923076922</v>
      </c>
      <c r="D16" s="9">
        <v>2481</v>
      </c>
      <c r="E16" s="9">
        <v>986</v>
      </c>
      <c r="F16" s="11">
        <f>D16/E16</f>
        <v>2.5162271805273835</v>
      </c>
      <c r="G16" s="9">
        <v>2600</v>
      </c>
    </row>
    <row r="18" spans="1:7" ht="17.25">
      <c r="B18" s="23"/>
    </row>
    <row r="19" spans="1:7">
      <c r="F19" s="13"/>
    </row>
    <row r="20" spans="1:7">
      <c r="F20" s="13"/>
    </row>
    <row r="25" spans="1:7" ht="49.5">
      <c r="A25" s="19" t="s">
        <v>41</v>
      </c>
      <c r="B25" s="19" t="s">
        <v>25</v>
      </c>
    </row>
    <row r="27" spans="1:7" ht="17.25">
      <c r="A27" s="9" t="s">
        <v>17</v>
      </c>
      <c r="B27" s="9" t="s">
        <v>18</v>
      </c>
      <c r="C27" s="9" t="s">
        <v>19</v>
      </c>
      <c r="D27" s="9" t="s">
        <v>20</v>
      </c>
      <c r="E27" s="9" t="s">
        <v>21</v>
      </c>
      <c r="F27" s="11" t="s">
        <v>22</v>
      </c>
      <c r="G27" s="9" t="s">
        <v>23</v>
      </c>
    </row>
    <row r="28" spans="1:7" ht="17.25">
      <c r="A28" s="9">
        <v>20</v>
      </c>
      <c r="B28" s="9">
        <v>-15</v>
      </c>
      <c r="C28" s="12">
        <f>D28/G28</f>
        <v>0.61481481481481481</v>
      </c>
      <c r="D28" s="15">
        <v>1660</v>
      </c>
      <c r="E28" s="15">
        <v>774</v>
      </c>
      <c r="F28" s="11">
        <f>D28/E28</f>
        <v>2.1447028423772609</v>
      </c>
      <c r="G28" s="9">
        <v>2700</v>
      </c>
    </row>
    <row r="29" spans="1:7" ht="17.25">
      <c r="A29" s="9">
        <v>20</v>
      </c>
      <c r="B29" s="9">
        <v>-12</v>
      </c>
      <c r="C29" s="12">
        <f>D29/G29</f>
        <v>0.71777777777777774</v>
      </c>
      <c r="D29" s="15">
        <v>1938</v>
      </c>
      <c r="E29" s="15">
        <v>823</v>
      </c>
      <c r="F29" s="11">
        <f>D29/E29</f>
        <v>2.3547995139732687</v>
      </c>
      <c r="G29" s="9">
        <v>2700</v>
      </c>
    </row>
    <row r="30" spans="1:7" ht="17.25">
      <c r="A30" s="9">
        <v>20</v>
      </c>
      <c r="B30" s="9">
        <v>-7</v>
      </c>
      <c r="C30" s="12">
        <f t="shared" ref="C30:C35" si="2">D30/G30</f>
        <v>0.8</v>
      </c>
      <c r="D30" s="9">
        <v>2160</v>
      </c>
      <c r="E30" s="9">
        <v>860</v>
      </c>
      <c r="F30" s="11">
        <f>D30/E30</f>
        <v>2.5116279069767442</v>
      </c>
      <c r="G30" s="9">
        <v>2700</v>
      </c>
    </row>
    <row r="31" spans="1:7" ht="17.25">
      <c r="A31" s="9">
        <v>20</v>
      </c>
      <c r="B31" s="9">
        <v>-2</v>
      </c>
      <c r="C31" s="12">
        <f t="shared" si="2"/>
        <v>0.85925925925925928</v>
      </c>
      <c r="D31" s="10">
        <v>2320</v>
      </c>
      <c r="E31" s="9">
        <v>875</v>
      </c>
      <c r="F31" s="11">
        <f t="shared" ref="F31:F35" si="3">D31/E31</f>
        <v>2.6514285714285712</v>
      </c>
      <c r="G31" s="9">
        <v>2700</v>
      </c>
    </row>
    <row r="32" spans="1:7" ht="17.25">
      <c r="A32" s="9">
        <v>20</v>
      </c>
      <c r="B32" s="9">
        <v>2</v>
      </c>
      <c r="C32" s="12">
        <f t="shared" si="2"/>
        <v>0.91555555555555557</v>
      </c>
      <c r="D32" s="10">
        <v>2472</v>
      </c>
      <c r="E32" s="9">
        <v>901</v>
      </c>
      <c r="F32" s="11">
        <f t="shared" si="3"/>
        <v>2.7436182019977804</v>
      </c>
      <c r="G32" s="9">
        <v>2700</v>
      </c>
    </row>
    <row r="33" spans="1:7" ht="17.25">
      <c r="A33" s="9">
        <v>20</v>
      </c>
      <c r="B33" s="9">
        <v>5</v>
      </c>
      <c r="C33" s="12">
        <f t="shared" si="2"/>
        <v>0.9714814814814815</v>
      </c>
      <c r="D33" s="9">
        <v>2623</v>
      </c>
      <c r="E33" s="9">
        <v>748</v>
      </c>
      <c r="F33" s="11">
        <f t="shared" si="3"/>
        <v>3.5066844919786098</v>
      </c>
      <c r="G33" s="9">
        <v>2700</v>
      </c>
    </row>
    <row r="34" spans="1:7" ht="17.25">
      <c r="A34" s="9">
        <v>20</v>
      </c>
      <c r="B34" s="9">
        <v>7</v>
      </c>
      <c r="C34" s="12">
        <f t="shared" si="2"/>
        <v>1.0059259259259259</v>
      </c>
      <c r="D34" s="9">
        <v>2716</v>
      </c>
      <c r="E34" s="9">
        <v>695</v>
      </c>
      <c r="F34" s="11">
        <f t="shared" si="3"/>
        <v>3.9079136690647482</v>
      </c>
      <c r="G34" s="9">
        <v>2700</v>
      </c>
    </row>
    <row r="35" spans="1:7" ht="17.25">
      <c r="A35" s="9">
        <v>20</v>
      </c>
      <c r="B35" s="9">
        <v>12</v>
      </c>
      <c r="C35" s="12">
        <f t="shared" si="2"/>
        <v>1.2218518518518517</v>
      </c>
      <c r="D35" s="9">
        <v>3299</v>
      </c>
      <c r="E35" s="9">
        <v>792</v>
      </c>
      <c r="F35" s="11">
        <f t="shared" si="3"/>
        <v>4.1654040404040407</v>
      </c>
      <c r="G35" s="9">
        <v>2700</v>
      </c>
    </row>
    <row r="40" spans="1:7" ht="49.5">
      <c r="A40" s="19" t="s">
        <v>42</v>
      </c>
      <c r="B40" s="19" t="s">
        <v>26</v>
      </c>
      <c r="F40" s="13"/>
    </row>
    <row r="42" spans="1:7" ht="17.25">
      <c r="A42" s="9" t="s">
        <v>17</v>
      </c>
      <c r="B42" s="9" t="s">
        <v>18</v>
      </c>
      <c r="C42" s="9" t="s">
        <v>19</v>
      </c>
      <c r="D42" s="9" t="s">
        <v>20</v>
      </c>
      <c r="E42" s="9" t="s">
        <v>21</v>
      </c>
      <c r="F42" s="11" t="s">
        <v>22</v>
      </c>
      <c r="G42" s="9" t="s">
        <v>23</v>
      </c>
    </row>
    <row r="43" spans="1:7" ht="17.25">
      <c r="A43" s="9">
        <v>27</v>
      </c>
      <c r="B43" s="9">
        <v>-15</v>
      </c>
      <c r="C43" s="12">
        <f>D43/G43</f>
        <v>0.64029411764705879</v>
      </c>
      <c r="D43" s="15">
        <v>2177</v>
      </c>
      <c r="E43" s="15">
        <v>518</v>
      </c>
      <c r="F43" s="11">
        <f>D43/E43</f>
        <v>4.2027027027027026</v>
      </c>
      <c r="G43" s="9">
        <v>3400</v>
      </c>
    </row>
    <row r="44" spans="1:7" ht="17.25">
      <c r="A44" s="9">
        <v>27</v>
      </c>
      <c r="B44" s="9">
        <v>-10</v>
      </c>
      <c r="C44" s="12">
        <f t="shared" ref="C44:C54" si="4">D44/G44</f>
        <v>0.67352941176470593</v>
      </c>
      <c r="D44" s="9">
        <v>2290</v>
      </c>
      <c r="E44" s="9">
        <v>435</v>
      </c>
      <c r="F44" s="11">
        <f>D44/E44</f>
        <v>5.264367816091954</v>
      </c>
      <c r="G44" s="9">
        <v>3400</v>
      </c>
    </row>
    <row r="45" spans="1:7" ht="17.25">
      <c r="A45" s="9">
        <v>27</v>
      </c>
      <c r="B45" s="9">
        <v>-2</v>
      </c>
      <c r="C45" s="12">
        <f t="shared" si="4"/>
        <v>0.69617647058823529</v>
      </c>
      <c r="D45" s="10">
        <v>2367</v>
      </c>
      <c r="E45" s="9">
        <v>452</v>
      </c>
      <c r="F45" s="11">
        <f t="shared" ref="F45:F54" si="5">D45/E45</f>
        <v>5.2367256637168138</v>
      </c>
      <c r="G45" s="9">
        <v>3400</v>
      </c>
    </row>
    <row r="46" spans="1:7" ht="17.25">
      <c r="A46" s="9">
        <v>27</v>
      </c>
      <c r="B46" s="9">
        <v>5</v>
      </c>
      <c r="C46" s="12">
        <f t="shared" si="4"/>
        <v>0.73117647058823532</v>
      </c>
      <c r="D46" s="10">
        <v>2486</v>
      </c>
      <c r="E46" s="9">
        <v>486</v>
      </c>
      <c r="F46" s="11">
        <f t="shared" si="5"/>
        <v>5.1152263374485596</v>
      </c>
      <c r="G46" s="9">
        <v>3400</v>
      </c>
    </row>
    <row r="47" spans="1:7" ht="17.25">
      <c r="A47" s="9">
        <v>27</v>
      </c>
      <c r="B47" s="9">
        <v>7</v>
      </c>
      <c r="C47" s="12">
        <f t="shared" si="4"/>
        <v>0.77823529411764703</v>
      </c>
      <c r="D47" s="9">
        <v>2646</v>
      </c>
      <c r="E47" s="9">
        <v>544</v>
      </c>
      <c r="F47" s="11">
        <f t="shared" si="5"/>
        <v>4.8639705882352944</v>
      </c>
      <c r="G47" s="9">
        <v>3400</v>
      </c>
    </row>
    <row r="48" spans="1:7" ht="17.25">
      <c r="A48" s="9">
        <v>27</v>
      </c>
      <c r="B48" s="9">
        <v>12</v>
      </c>
      <c r="C48" s="12">
        <f t="shared" si="4"/>
        <v>0.87882352941176467</v>
      </c>
      <c r="D48" s="9">
        <v>2988</v>
      </c>
      <c r="E48" s="9">
        <v>633</v>
      </c>
      <c r="F48" s="11">
        <f t="shared" si="5"/>
        <v>4.7203791469194316</v>
      </c>
      <c r="G48" s="9">
        <v>3400</v>
      </c>
    </row>
    <row r="49" spans="1:7" ht="17.25">
      <c r="A49" s="9">
        <v>27</v>
      </c>
      <c r="B49" s="9">
        <v>20</v>
      </c>
      <c r="C49" s="12">
        <f t="shared" si="4"/>
        <v>1.0347058823529411</v>
      </c>
      <c r="D49" s="9">
        <v>3518</v>
      </c>
      <c r="E49" s="9">
        <v>778</v>
      </c>
      <c r="F49" s="11">
        <f t="shared" si="5"/>
        <v>4.5218508997429305</v>
      </c>
      <c r="G49" s="9">
        <v>3400</v>
      </c>
    </row>
    <row r="50" spans="1:7" ht="17.25">
      <c r="A50" s="9">
        <v>27</v>
      </c>
      <c r="B50" s="9">
        <v>25</v>
      </c>
      <c r="C50" s="12">
        <f t="shared" si="4"/>
        <v>1.1726470588235294</v>
      </c>
      <c r="D50" s="9">
        <v>3987</v>
      </c>
      <c r="E50" s="9">
        <v>902</v>
      </c>
      <c r="F50" s="11">
        <f t="shared" si="5"/>
        <v>4.4201773835920175</v>
      </c>
      <c r="G50" s="9">
        <v>3400</v>
      </c>
    </row>
    <row r="51" spans="1:7" ht="17.25">
      <c r="A51" s="9">
        <v>27</v>
      </c>
      <c r="B51" s="9">
        <v>30</v>
      </c>
      <c r="C51" s="12">
        <f t="shared" si="4"/>
        <v>1.1252941176470588</v>
      </c>
      <c r="D51" s="9">
        <v>3826</v>
      </c>
      <c r="E51" s="9">
        <v>1020</v>
      </c>
      <c r="F51" s="11">
        <f t="shared" si="5"/>
        <v>3.7509803921568627</v>
      </c>
      <c r="G51" s="9">
        <v>3400</v>
      </c>
    </row>
    <row r="52" spans="1:7" ht="17.25">
      <c r="A52" s="9">
        <v>27</v>
      </c>
      <c r="B52" s="9">
        <v>35</v>
      </c>
      <c r="C52" s="12">
        <f t="shared" si="4"/>
        <v>1.0005882352941176</v>
      </c>
      <c r="D52" s="9">
        <v>3402</v>
      </c>
      <c r="E52" s="9">
        <v>1138</v>
      </c>
      <c r="F52" s="11">
        <f t="shared" si="5"/>
        <v>2.9894551845342705</v>
      </c>
      <c r="G52" s="9">
        <v>3400</v>
      </c>
    </row>
    <row r="53" spans="1:7" ht="17.25">
      <c r="A53" s="9">
        <v>27</v>
      </c>
      <c r="B53" s="9">
        <v>40</v>
      </c>
      <c r="C53" s="12">
        <f t="shared" si="4"/>
        <v>0.95705882352941174</v>
      </c>
      <c r="D53" s="9">
        <v>3254</v>
      </c>
      <c r="E53" s="9">
        <v>1201</v>
      </c>
      <c r="F53" s="11">
        <f t="shared" si="5"/>
        <v>2.7094088259783513</v>
      </c>
      <c r="G53" s="9">
        <v>3400</v>
      </c>
    </row>
    <row r="54" spans="1:7" ht="17.25">
      <c r="A54" s="9">
        <v>27</v>
      </c>
      <c r="B54" s="9">
        <v>43</v>
      </c>
      <c r="C54" s="12">
        <f t="shared" si="4"/>
        <v>0.93235294117647061</v>
      </c>
      <c r="D54" s="9">
        <v>3170</v>
      </c>
      <c r="E54" s="9">
        <v>1228</v>
      </c>
      <c r="F54" s="11">
        <f t="shared" si="5"/>
        <v>2.5814332247557004</v>
      </c>
      <c r="G54" s="9">
        <v>3400</v>
      </c>
    </row>
    <row r="57" spans="1:7" ht="14.25" customHeight="1"/>
    <row r="58" spans="1:7">
      <c r="F58" s="13"/>
    </row>
    <row r="60" spans="1:7" ht="14.25" customHeight="1"/>
    <row r="61" spans="1:7">
      <c r="F61" s="13"/>
    </row>
    <row r="62" spans="1:7">
      <c r="F62" s="13"/>
    </row>
    <row r="63" spans="1:7" ht="49.5">
      <c r="A63" s="19" t="s">
        <v>42</v>
      </c>
      <c r="B63" s="19" t="s">
        <v>25</v>
      </c>
      <c r="F63" s="13"/>
    </row>
    <row r="64" spans="1:7">
      <c r="F64" s="13"/>
    </row>
    <row r="65" spans="1:7" ht="17.25">
      <c r="A65" s="9" t="s">
        <v>17</v>
      </c>
      <c r="B65" s="9" t="s">
        <v>18</v>
      </c>
      <c r="C65" s="9" t="s">
        <v>19</v>
      </c>
      <c r="D65" s="9" t="s">
        <v>20</v>
      </c>
      <c r="E65" s="9" t="s">
        <v>21</v>
      </c>
      <c r="F65" s="11" t="s">
        <v>22</v>
      </c>
      <c r="G65" s="9" t="s">
        <v>23</v>
      </c>
    </row>
    <row r="66" spans="1:7" ht="17.25">
      <c r="A66" s="9">
        <v>20</v>
      </c>
      <c r="B66" s="9">
        <v>-15</v>
      </c>
      <c r="C66" s="12">
        <f>D66/G66</f>
        <v>0.45447368421052631</v>
      </c>
      <c r="D66" s="15">
        <v>1727</v>
      </c>
      <c r="E66" s="15">
        <v>780</v>
      </c>
      <c r="F66" s="11">
        <f>D66/E66</f>
        <v>2.2141025641025642</v>
      </c>
      <c r="G66" s="9">
        <v>3800</v>
      </c>
    </row>
    <row r="67" spans="1:7" ht="17.25">
      <c r="A67" s="9">
        <v>20</v>
      </c>
      <c r="B67" s="9">
        <v>-12</v>
      </c>
      <c r="C67" s="12">
        <f t="shared" ref="C67" si="6">D67/G67</f>
        <v>0.53</v>
      </c>
      <c r="D67" s="9">
        <v>2014</v>
      </c>
      <c r="E67" s="9">
        <v>846</v>
      </c>
      <c r="F67" s="11">
        <f>D67/E67</f>
        <v>2.3806146572104021</v>
      </c>
      <c r="G67" s="9">
        <v>3800</v>
      </c>
    </row>
    <row r="68" spans="1:7" ht="17.25">
      <c r="A68" s="9">
        <v>20</v>
      </c>
      <c r="B68" s="9">
        <v>-7</v>
      </c>
      <c r="C68" s="12">
        <f t="shared" ref="C68:C73" si="7">D68/G68</f>
        <v>0.61921052631578943</v>
      </c>
      <c r="D68" s="9">
        <v>2353</v>
      </c>
      <c r="E68" s="9">
        <v>918</v>
      </c>
      <c r="F68" s="11">
        <f>D68/E68</f>
        <v>2.5631808278867103</v>
      </c>
      <c r="G68" s="9">
        <v>3800</v>
      </c>
    </row>
    <row r="69" spans="1:7" ht="17.25">
      <c r="A69" s="9">
        <v>20</v>
      </c>
      <c r="B69" s="9">
        <v>-2</v>
      </c>
      <c r="C69" s="12">
        <f t="shared" si="7"/>
        <v>0.66342105263157891</v>
      </c>
      <c r="D69" s="10">
        <v>2521</v>
      </c>
      <c r="E69" s="9">
        <v>938</v>
      </c>
      <c r="F69" s="11">
        <f t="shared" ref="F69:F73" si="8">D69/E69</f>
        <v>2.6876332622601278</v>
      </c>
      <c r="G69" s="9">
        <v>3800</v>
      </c>
    </row>
    <row r="70" spans="1:7" ht="17.25">
      <c r="A70" s="9">
        <v>20</v>
      </c>
      <c r="B70" s="9">
        <v>2</v>
      </c>
      <c r="C70" s="12">
        <f t="shared" si="7"/>
        <v>0.72815789473684212</v>
      </c>
      <c r="D70" s="10">
        <v>2767</v>
      </c>
      <c r="E70" s="9">
        <v>957</v>
      </c>
      <c r="F70" s="11">
        <f t="shared" si="8"/>
        <v>2.891327063740857</v>
      </c>
      <c r="G70" s="9">
        <v>3800</v>
      </c>
    </row>
    <row r="71" spans="1:7" ht="17.25">
      <c r="A71" s="9">
        <v>20</v>
      </c>
      <c r="B71" s="9">
        <v>5</v>
      </c>
      <c r="C71" s="12">
        <f t="shared" si="7"/>
        <v>0.8560526315789474</v>
      </c>
      <c r="D71" s="9">
        <v>3253</v>
      </c>
      <c r="E71" s="9">
        <v>965</v>
      </c>
      <c r="F71" s="11">
        <f t="shared" si="8"/>
        <v>3.3709844559585491</v>
      </c>
      <c r="G71" s="9">
        <v>3800</v>
      </c>
    </row>
    <row r="72" spans="1:7" ht="17.25">
      <c r="A72" s="9">
        <v>20</v>
      </c>
      <c r="B72" s="9">
        <v>7</v>
      </c>
      <c r="C72" s="12">
        <f t="shared" si="7"/>
        <v>1.0049999999999999</v>
      </c>
      <c r="D72" s="9">
        <v>3819</v>
      </c>
      <c r="E72" s="9">
        <v>1050</v>
      </c>
      <c r="F72" s="11">
        <f t="shared" si="8"/>
        <v>3.637142857142857</v>
      </c>
      <c r="G72" s="9">
        <v>3800</v>
      </c>
    </row>
    <row r="73" spans="1:7" ht="17.25">
      <c r="A73" s="9">
        <v>20</v>
      </c>
      <c r="B73" s="9">
        <v>12</v>
      </c>
      <c r="C73" s="12">
        <f t="shared" si="7"/>
        <v>1.0502631578947368</v>
      </c>
      <c r="D73" s="9">
        <v>3991</v>
      </c>
      <c r="E73" s="9">
        <v>974</v>
      </c>
      <c r="F73" s="11">
        <f t="shared" si="8"/>
        <v>4.0975359342915807</v>
      </c>
      <c r="G73" s="9">
        <v>3800</v>
      </c>
    </row>
    <row r="77" spans="1:7">
      <c r="F77" s="13"/>
    </row>
    <row r="78" spans="1:7">
      <c r="F78" s="13"/>
    </row>
    <row r="79" spans="1:7" ht="49.5">
      <c r="A79" s="19" t="s">
        <v>43</v>
      </c>
      <c r="B79" s="19" t="s">
        <v>24</v>
      </c>
      <c r="F79" s="13"/>
    </row>
    <row r="81" spans="1:7" ht="17.25">
      <c r="A81" s="9" t="s">
        <v>17</v>
      </c>
      <c r="B81" s="9" t="s">
        <v>18</v>
      </c>
      <c r="C81" s="9" t="s">
        <v>19</v>
      </c>
      <c r="D81" s="9" t="s">
        <v>20</v>
      </c>
      <c r="E81" s="9" t="s">
        <v>21</v>
      </c>
      <c r="F81" s="11" t="s">
        <v>22</v>
      </c>
      <c r="G81" s="9" t="s">
        <v>23</v>
      </c>
    </row>
    <row r="82" spans="1:7" ht="17.25">
      <c r="A82" s="9">
        <v>27</v>
      </c>
      <c r="B82" s="9">
        <v>-15</v>
      </c>
      <c r="C82" s="12">
        <f>D82/G82</f>
        <v>0.65580000000000005</v>
      </c>
      <c r="D82" s="15">
        <v>3279</v>
      </c>
      <c r="E82" s="15">
        <v>482</v>
      </c>
      <c r="F82" s="11">
        <f>D82/E82</f>
        <v>6.8029045643153525</v>
      </c>
      <c r="G82" s="9">
        <v>5000</v>
      </c>
    </row>
    <row r="83" spans="1:7" ht="17.25">
      <c r="A83" s="9">
        <v>27</v>
      </c>
      <c r="B83" s="9">
        <v>-10</v>
      </c>
      <c r="C83" s="12">
        <f t="shared" ref="C83:C93" si="9">D83/G83</f>
        <v>0.69479999999999997</v>
      </c>
      <c r="D83" s="9">
        <v>3474</v>
      </c>
      <c r="E83" s="9">
        <v>500</v>
      </c>
      <c r="F83" s="11">
        <f>D83/E83</f>
        <v>6.9480000000000004</v>
      </c>
      <c r="G83" s="9">
        <v>5000</v>
      </c>
    </row>
    <row r="84" spans="1:7" ht="17.25">
      <c r="A84" s="9">
        <v>27</v>
      </c>
      <c r="B84" s="9">
        <v>-2</v>
      </c>
      <c r="C84" s="12">
        <f t="shared" si="9"/>
        <v>0.71160000000000001</v>
      </c>
      <c r="D84" s="10">
        <v>3558</v>
      </c>
      <c r="E84" s="9">
        <v>528</v>
      </c>
      <c r="F84" s="11">
        <f t="shared" ref="F84:F93" si="10">D84/E84</f>
        <v>6.7386363636363633</v>
      </c>
      <c r="G84" s="9">
        <v>5000</v>
      </c>
    </row>
    <row r="85" spans="1:7" ht="17.25">
      <c r="A85" s="9">
        <v>27</v>
      </c>
      <c r="B85" s="9">
        <v>5</v>
      </c>
      <c r="C85" s="12">
        <f t="shared" si="9"/>
        <v>0.73860000000000003</v>
      </c>
      <c r="D85" s="10">
        <v>3693</v>
      </c>
      <c r="E85" s="9">
        <v>575</v>
      </c>
      <c r="F85" s="11">
        <f>D85/E85</f>
        <v>6.4226086956521735</v>
      </c>
      <c r="G85" s="9">
        <v>5000</v>
      </c>
    </row>
    <row r="86" spans="1:7" ht="17.25">
      <c r="A86" s="9">
        <v>27</v>
      </c>
      <c r="B86" s="9">
        <v>7</v>
      </c>
      <c r="C86" s="12">
        <f t="shared" si="9"/>
        <v>0.8468</v>
      </c>
      <c r="D86" s="9">
        <v>4234</v>
      </c>
      <c r="E86" s="9">
        <v>726</v>
      </c>
      <c r="F86" s="11">
        <f t="shared" si="10"/>
        <v>5.8319559228650135</v>
      </c>
      <c r="G86" s="9">
        <v>5000</v>
      </c>
    </row>
    <row r="87" spans="1:7" ht="17.25">
      <c r="A87" s="9">
        <v>27</v>
      </c>
      <c r="B87" s="9">
        <v>12</v>
      </c>
      <c r="C87" s="12">
        <f t="shared" si="9"/>
        <v>0.98280000000000001</v>
      </c>
      <c r="D87" s="9">
        <v>4914</v>
      </c>
      <c r="E87" s="9">
        <v>901</v>
      </c>
      <c r="F87" s="11">
        <f t="shared" si="10"/>
        <v>5.4539400665926747</v>
      </c>
      <c r="G87" s="9">
        <v>5000</v>
      </c>
    </row>
    <row r="88" spans="1:7" ht="17.25">
      <c r="A88" s="9">
        <v>27</v>
      </c>
      <c r="B88" s="9">
        <v>20</v>
      </c>
      <c r="C88" s="12">
        <f t="shared" si="9"/>
        <v>1.1104000000000001</v>
      </c>
      <c r="D88" s="9">
        <v>5552</v>
      </c>
      <c r="E88" s="9">
        <v>1144</v>
      </c>
      <c r="F88" s="11">
        <f t="shared" si="10"/>
        <v>4.8531468531468533</v>
      </c>
      <c r="G88" s="9">
        <v>5000</v>
      </c>
    </row>
    <row r="89" spans="1:7" ht="17.25">
      <c r="A89" s="9">
        <v>27</v>
      </c>
      <c r="B89" s="9">
        <v>25</v>
      </c>
      <c r="C89" s="12">
        <f t="shared" si="9"/>
        <v>1.1641999999999999</v>
      </c>
      <c r="D89" s="9">
        <v>5821</v>
      </c>
      <c r="E89" s="9">
        <v>1376</v>
      </c>
      <c r="F89" s="11">
        <f t="shared" si="10"/>
        <v>4.2303779069767442</v>
      </c>
      <c r="G89" s="9">
        <v>5000</v>
      </c>
    </row>
    <row r="90" spans="1:7" ht="17.25">
      <c r="A90" s="9">
        <v>27</v>
      </c>
      <c r="B90" s="9">
        <v>30</v>
      </c>
      <c r="C90" s="12">
        <f t="shared" si="9"/>
        <v>1.0860000000000001</v>
      </c>
      <c r="D90" s="9">
        <v>5430</v>
      </c>
      <c r="E90" s="9">
        <v>1461</v>
      </c>
      <c r="F90" s="11">
        <f t="shared" si="10"/>
        <v>3.7166324435318274</v>
      </c>
      <c r="G90" s="9">
        <v>5000</v>
      </c>
    </row>
    <row r="91" spans="1:7" ht="17.25">
      <c r="A91" s="9">
        <v>27</v>
      </c>
      <c r="B91" s="9">
        <v>35</v>
      </c>
      <c r="C91" s="12">
        <f t="shared" si="9"/>
        <v>1.0038</v>
      </c>
      <c r="D91" s="9">
        <v>5019</v>
      </c>
      <c r="E91" s="9">
        <v>1534</v>
      </c>
      <c r="F91" s="11">
        <f t="shared" si="10"/>
        <v>3.2718383311603652</v>
      </c>
      <c r="G91" s="9">
        <v>5000</v>
      </c>
    </row>
    <row r="92" spans="1:7" ht="17.25">
      <c r="A92" s="9">
        <v>27</v>
      </c>
      <c r="B92" s="9">
        <v>40</v>
      </c>
      <c r="C92" s="12">
        <f t="shared" si="9"/>
        <v>0.96740000000000004</v>
      </c>
      <c r="D92" s="9">
        <v>4837</v>
      </c>
      <c r="E92" s="9">
        <v>1703</v>
      </c>
      <c r="F92" s="11">
        <f t="shared" si="10"/>
        <v>2.8402818555490312</v>
      </c>
      <c r="G92" s="9">
        <v>5000</v>
      </c>
    </row>
    <row r="93" spans="1:7" ht="17.25">
      <c r="A93" s="9">
        <v>27</v>
      </c>
      <c r="B93" s="9">
        <v>43</v>
      </c>
      <c r="C93" s="12">
        <f t="shared" si="9"/>
        <v>0.93100000000000005</v>
      </c>
      <c r="D93" s="9">
        <v>4655</v>
      </c>
      <c r="E93" s="9">
        <v>1785</v>
      </c>
      <c r="F93" s="11">
        <f t="shared" si="10"/>
        <v>2.607843137254902</v>
      </c>
      <c r="G93" s="9">
        <v>5000</v>
      </c>
    </row>
    <row r="98" spans="1:7">
      <c r="F98" s="13"/>
    </row>
    <row r="99" spans="1:7">
      <c r="F99" s="13"/>
    </row>
    <row r="100" spans="1:7">
      <c r="F100" s="13"/>
    </row>
    <row r="101" spans="1:7" ht="49.5">
      <c r="A101" s="19" t="s">
        <v>43</v>
      </c>
      <c r="B101" s="19" t="s">
        <v>25</v>
      </c>
      <c r="F101" s="13"/>
    </row>
    <row r="102" spans="1:7">
      <c r="F102" s="13"/>
    </row>
    <row r="103" spans="1:7" ht="17.25">
      <c r="A103" s="9" t="s">
        <v>17</v>
      </c>
      <c r="B103" s="9" t="s">
        <v>18</v>
      </c>
      <c r="C103" s="9" t="s">
        <v>19</v>
      </c>
      <c r="D103" s="9" t="s">
        <v>20</v>
      </c>
      <c r="E103" s="9" t="s">
        <v>21</v>
      </c>
      <c r="F103" s="11" t="s">
        <v>22</v>
      </c>
      <c r="G103" s="9" t="s">
        <v>23</v>
      </c>
    </row>
    <row r="104" spans="1:7" ht="17.25">
      <c r="A104" s="9">
        <v>20</v>
      </c>
      <c r="B104" s="9">
        <v>-15</v>
      </c>
      <c r="C104" s="12">
        <f>D104/G104</f>
        <v>0.54660714285714285</v>
      </c>
      <c r="D104" s="15">
        <v>3061</v>
      </c>
      <c r="E104" s="15">
        <v>1436</v>
      </c>
      <c r="F104" s="11">
        <f>D104/E104</f>
        <v>2.1316155988857939</v>
      </c>
      <c r="G104" s="9">
        <v>5600</v>
      </c>
    </row>
    <row r="105" spans="1:7" ht="17.25">
      <c r="A105" s="9">
        <v>20</v>
      </c>
      <c r="B105" s="9">
        <v>-12</v>
      </c>
      <c r="C105" s="12">
        <f t="shared" ref="C105" si="11">D105/G105</f>
        <v>0.64035714285714285</v>
      </c>
      <c r="D105" s="9">
        <v>3586</v>
      </c>
      <c r="E105" s="9">
        <v>1413</v>
      </c>
      <c r="F105" s="11">
        <f>D105/E105</f>
        <v>2.5378627034677992</v>
      </c>
      <c r="G105" s="9">
        <v>5600</v>
      </c>
    </row>
    <row r="106" spans="1:7" ht="17.25">
      <c r="A106" s="9">
        <v>20</v>
      </c>
      <c r="B106" s="9">
        <v>-7</v>
      </c>
      <c r="C106" s="12">
        <f t="shared" ref="C106:C111" si="12">D106/G106</f>
        <v>0.75732142857142859</v>
      </c>
      <c r="D106" s="9">
        <v>4241</v>
      </c>
      <c r="E106" s="9">
        <v>1390</v>
      </c>
      <c r="F106" s="11">
        <f>D106/E106</f>
        <v>3.0510791366906473</v>
      </c>
      <c r="G106" s="9">
        <v>5600</v>
      </c>
    </row>
    <row r="107" spans="1:7" ht="17.25">
      <c r="A107" s="9">
        <v>20</v>
      </c>
      <c r="B107" s="9">
        <v>-2</v>
      </c>
      <c r="C107" s="12">
        <f t="shared" si="12"/>
        <v>0.78357142857142859</v>
      </c>
      <c r="D107" s="10">
        <v>4388</v>
      </c>
      <c r="E107" s="9">
        <v>1546</v>
      </c>
      <c r="F107" s="11">
        <f t="shared" ref="F107:F111" si="13">D107/E107</f>
        <v>2.8382923673997413</v>
      </c>
      <c r="G107" s="9">
        <v>5600</v>
      </c>
    </row>
    <row r="108" spans="1:7" ht="17.25">
      <c r="A108" s="9">
        <v>20</v>
      </c>
      <c r="B108" s="9">
        <v>2</v>
      </c>
      <c r="C108" s="12">
        <f t="shared" si="12"/>
        <v>0.81767857142857148</v>
      </c>
      <c r="D108" s="10">
        <v>4579</v>
      </c>
      <c r="E108" s="9">
        <v>1557</v>
      </c>
      <c r="F108" s="11">
        <f t="shared" si="13"/>
        <v>2.9409120102761723</v>
      </c>
      <c r="G108" s="9">
        <v>5600</v>
      </c>
    </row>
    <row r="109" spans="1:7" ht="17.25">
      <c r="A109" s="9">
        <v>20</v>
      </c>
      <c r="B109" s="9">
        <v>5</v>
      </c>
      <c r="C109" s="12">
        <f t="shared" si="12"/>
        <v>0.89642857142857146</v>
      </c>
      <c r="D109" s="9">
        <v>5020</v>
      </c>
      <c r="E109" s="9">
        <v>1588</v>
      </c>
      <c r="F109" s="11">
        <f t="shared" si="13"/>
        <v>3.1612090680100757</v>
      </c>
      <c r="G109" s="9">
        <v>5600</v>
      </c>
    </row>
    <row r="110" spans="1:7" ht="17.25">
      <c r="A110" s="9">
        <v>20</v>
      </c>
      <c r="B110" s="9">
        <v>7</v>
      </c>
      <c r="C110" s="12">
        <f t="shared" si="12"/>
        <v>1.0062500000000001</v>
      </c>
      <c r="D110" s="9">
        <v>5635</v>
      </c>
      <c r="E110" s="9">
        <v>1552</v>
      </c>
      <c r="F110" s="11">
        <f t="shared" si="13"/>
        <v>3.6307989690721651</v>
      </c>
      <c r="G110" s="9">
        <v>5600</v>
      </c>
    </row>
    <row r="111" spans="1:7" ht="17.25">
      <c r="A111" s="9">
        <v>20</v>
      </c>
      <c r="B111" s="9">
        <v>12</v>
      </c>
      <c r="C111" s="12">
        <f t="shared" si="12"/>
        <v>1.0982142857142858</v>
      </c>
      <c r="D111" s="9">
        <v>6150</v>
      </c>
      <c r="E111" s="9">
        <v>1585</v>
      </c>
      <c r="F111" s="11">
        <f t="shared" si="13"/>
        <v>3.8801261829652995</v>
      </c>
      <c r="G111" s="9">
        <v>5600</v>
      </c>
    </row>
    <row r="112" spans="1:7">
      <c r="F112" s="13"/>
    </row>
    <row r="113" spans="1:7">
      <c r="F113" s="13"/>
    </row>
    <row r="118" spans="1:7" ht="49.5">
      <c r="A118" s="19" t="s">
        <v>44</v>
      </c>
      <c r="B118" s="19" t="s">
        <v>24</v>
      </c>
      <c r="F118" s="13"/>
    </row>
    <row r="120" spans="1:7" ht="17.25">
      <c r="A120" s="9" t="s">
        <v>17</v>
      </c>
      <c r="B120" s="9" t="s">
        <v>18</v>
      </c>
      <c r="C120" s="9" t="s">
        <v>19</v>
      </c>
      <c r="D120" s="9" t="s">
        <v>20</v>
      </c>
      <c r="E120" s="9" t="s">
        <v>21</v>
      </c>
      <c r="F120" s="11" t="s">
        <v>22</v>
      </c>
      <c r="G120" s="9" t="s">
        <v>23</v>
      </c>
    </row>
    <row r="121" spans="1:7" ht="17.25">
      <c r="A121" s="9">
        <v>27</v>
      </c>
      <c r="B121" s="9">
        <v>-15</v>
      </c>
      <c r="C121" s="12">
        <f>D121/G121</f>
        <v>0.61815384615384616</v>
      </c>
      <c r="D121" s="15">
        <v>4018</v>
      </c>
      <c r="E121" s="15">
        <v>659</v>
      </c>
      <c r="F121" s="11">
        <f>D121/E121</f>
        <v>6.0971168437025796</v>
      </c>
      <c r="G121" s="9">
        <v>6500</v>
      </c>
    </row>
    <row r="122" spans="1:7" ht="17.25">
      <c r="A122" s="9">
        <v>27</v>
      </c>
      <c r="B122" s="9">
        <v>-10</v>
      </c>
      <c r="C122" s="12">
        <f t="shared" ref="C122:C132" si="14">D122/G122</f>
        <v>0.86615384615384616</v>
      </c>
      <c r="D122" s="9">
        <v>5630</v>
      </c>
      <c r="E122" s="9">
        <v>636</v>
      </c>
      <c r="F122" s="11">
        <f>D122/E122</f>
        <v>8.8522012578616351</v>
      </c>
      <c r="G122" s="9">
        <v>6500</v>
      </c>
    </row>
    <row r="123" spans="1:7" ht="17.25">
      <c r="A123" s="9">
        <v>27</v>
      </c>
      <c r="B123" s="9">
        <v>-2</v>
      </c>
      <c r="C123" s="12">
        <f t="shared" si="14"/>
        <v>0.8930769230769231</v>
      </c>
      <c r="D123" s="10">
        <v>5805</v>
      </c>
      <c r="E123" s="9">
        <v>710</v>
      </c>
      <c r="F123" s="11">
        <f t="shared" ref="F123:F132" si="15">D123/E123</f>
        <v>8.1760563380281699</v>
      </c>
      <c r="G123" s="9">
        <v>6500</v>
      </c>
    </row>
    <row r="124" spans="1:7" ht="17.25">
      <c r="A124" s="9">
        <v>27</v>
      </c>
      <c r="B124" s="9">
        <v>5</v>
      </c>
      <c r="C124" s="12">
        <f t="shared" si="14"/>
        <v>0.92153846153846153</v>
      </c>
      <c r="D124" s="10">
        <v>5990</v>
      </c>
      <c r="E124" s="9">
        <v>805</v>
      </c>
      <c r="F124" s="11">
        <f t="shared" si="15"/>
        <v>7.4409937888198758</v>
      </c>
      <c r="G124" s="9">
        <v>6500</v>
      </c>
    </row>
    <row r="125" spans="1:7" ht="17.25">
      <c r="A125" s="9">
        <v>27</v>
      </c>
      <c r="B125" s="9">
        <v>7</v>
      </c>
      <c r="C125" s="12">
        <f t="shared" si="14"/>
        <v>0.94676923076923081</v>
      </c>
      <c r="D125" s="9">
        <v>6154</v>
      </c>
      <c r="E125" s="9">
        <v>924</v>
      </c>
      <c r="F125" s="11">
        <f t="shared" si="15"/>
        <v>6.6601731601731604</v>
      </c>
      <c r="G125" s="9">
        <v>6500</v>
      </c>
    </row>
    <row r="126" spans="1:7" ht="17.25">
      <c r="A126" s="9">
        <v>27</v>
      </c>
      <c r="B126" s="9">
        <v>12</v>
      </c>
      <c r="C126" s="12">
        <f t="shared" si="14"/>
        <v>1.0135384615384615</v>
      </c>
      <c r="D126" s="9">
        <v>6588</v>
      </c>
      <c r="E126" s="9">
        <v>1125</v>
      </c>
      <c r="F126" s="11">
        <f t="shared" si="15"/>
        <v>5.8559999999999999</v>
      </c>
      <c r="G126" s="9">
        <v>6500</v>
      </c>
    </row>
    <row r="127" spans="1:7" ht="17.25">
      <c r="A127" s="9">
        <v>27</v>
      </c>
      <c r="B127" s="9">
        <v>20</v>
      </c>
      <c r="C127" s="12">
        <f t="shared" si="14"/>
        <v>1.0509230769230768</v>
      </c>
      <c r="D127" s="9">
        <v>6831</v>
      </c>
      <c r="E127" s="9">
        <v>1352</v>
      </c>
      <c r="F127" s="11">
        <f t="shared" si="15"/>
        <v>5.0525147928994079</v>
      </c>
      <c r="G127" s="9">
        <v>6500</v>
      </c>
    </row>
    <row r="128" spans="1:7" ht="17.25">
      <c r="A128" s="9">
        <v>27</v>
      </c>
      <c r="B128" s="9">
        <v>25</v>
      </c>
      <c r="C128" s="12">
        <f t="shared" si="14"/>
        <v>1.0896923076923077</v>
      </c>
      <c r="D128" s="9">
        <v>7083</v>
      </c>
      <c r="E128" s="9">
        <v>1814</v>
      </c>
      <c r="F128" s="11">
        <f t="shared" si="15"/>
        <v>3.904630650496141</v>
      </c>
      <c r="G128" s="9">
        <v>6500</v>
      </c>
    </row>
    <row r="129" spans="1:7" ht="17.25">
      <c r="A129" s="9">
        <v>27</v>
      </c>
      <c r="B129" s="9">
        <v>30</v>
      </c>
      <c r="C129" s="12">
        <f t="shared" si="14"/>
        <v>1.0455384615384615</v>
      </c>
      <c r="D129" s="9">
        <v>6796</v>
      </c>
      <c r="E129" s="9">
        <v>1928</v>
      </c>
      <c r="F129" s="11">
        <f t="shared" si="15"/>
        <v>3.5248962655601659</v>
      </c>
      <c r="G129" s="9">
        <v>6500</v>
      </c>
    </row>
    <row r="130" spans="1:7" ht="17.25">
      <c r="A130" s="9">
        <v>27</v>
      </c>
      <c r="B130" s="9">
        <v>35</v>
      </c>
      <c r="C130" s="12">
        <f t="shared" si="14"/>
        <v>1.0004615384615385</v>
      </c>
      <c r="D130" s="9">
        <v>6503</v>
      </c>
      <c r="E130" s="9">
        <v>2052</v>
      </c>
      <c r="F130" s="11">
        <f t="shared" si="15"/>
        <v>3.1691033138401559</v>
      </c>
      <c r="G130" s="9">
        <v>6500</v>
      </c>
    </row>
    <row r="131" spans="1:7" ht="17.25">
      <c r="A131" s="9">
        <v>27</v>
      </c>
      <c r="B131" s="9">
        <v>40</v>
      </c>
      <c r="C131" s="12">
        <f t="shared" si="14"/>
        <v>0.95646153846153847</v>
      </c>
      <c r="D131" s="9">
        <v>6217</v>
      </c>
      <c r="E131" s="9">
        <v>2285</v>
      </c>
      <c r="F131" s="11">
        <f t="shared" si="15"/>
        <v>2.7207877461706782</v>
      </c>
      <c r="G131" s="9">
        <v>6500</v>
      </c>
    </row>
    <row r="132" spans="1:7" ht="17.25">
      <c r="A132" s="9">
        <v>27</v>
      </c>
      <c r="B132" s="9">
        <v>43</v>
      </c>
      <c r="C132" s="12">
        <f t="shared" si="14"/>
        <v>0.93215384615384611</v>
      </c>
      <c r="D132" s="9">
        <v>6059</v>
      </c>
      <c r="E132" s="9">
        <v>2310</v>
      </c>
      <c r="F132" s="11">
        <f t="shared" si="15"/>
        <v>2.6229437229437229</v>
      </c>
      <c r="G132" s="9">
        <v>6500</v>
      </c>
    </row>
    <row r="135" spans="1:7">
      <c r="F135" s="13"/>
    </row>
    <row r="136" spans="1:7">
      <c r="F136" s="13"/>
    </row>
    <row r="137" spans="1:7">
      <c r="F137" s="13"/>
    </row>
    <row r="138" spans="1:7">
      <c r="F138" s="13"/>
    </row>
    <row r="139" spans="1:7">
      <c r="F139" s="13"/>
    </row>
    <row r="140" spans="1:7">
      <c r="F140" s="13"/>
    </row>
    <row r="141" spans="1:7" ht="49.5">
      <c r="A141" s="19" t="s">
        <v>44</v>
      </c>
      <c r="B141" s="19" t="s">
        <v>25</v>
      </c>
      <c r="F141" s="13"/>
    </row>
    <row r="142" spans="1:7">
      <c r="F142" s="13"/>
    </row>
    <row r="143" spans="1:7" ht="17.25">
      <c r="A143" s="9" t="s">
        <v>17</v>
      </c>
      <c r="B143" s="9" t="s">
        <v>18</v>
      </c>
      <c r="C143" s="9" t="s">
        <v>19</v>
      </c>
      <c r="D143" s="9" t="s">
        <v>20</v>
      </c>
      <c r="E143" s="9" t="s">
        <v>21</v>
      </c>
      <c r="F143" s="11" t="s">
        <v>22</v>
      </c>
      <c r="G143" s="9" t="s">
        <v>23</v>
      </c>
    </row>
    <row r="144" spans="1:7" ht="17.25">
      <c r="A144" s="9">
        <v>20</v>
      </c>
      <c r="B144" s="9">
        <v>-15</v>
      </c>
      <c r="C144" s="12">
        <f>D144/G144</f>
        <v>0.62084507042253523</v>
      </c>
      <c r="D144" s="15">
        <v>4408</v>
      </c>
      <c r="E144" s="15">
        <v>1886</v>
      </c>
      <c r="F144" s="11">
        <f>D144/E144</f>
        <v>2.3372216330858961</v>
      </c>
      <c r="G144" s="9">
        <v>7100</v>
      </c>
    </row>
    <row r="145" spans="1:7" ht="17.25">
      <c r="A145" s="9">
        <v>20</v>
      </c>
      <c r="B145" s="9">
        <v>-12</v>
      </c>
      <c r="C145" s="12">
        <f t="shared" ref="C145" si="16">D145/G145</f>
        <v>0.63084507042253524</v>
      </c>
      <c r="D145" s="9">
        <v>4479</v>
      </c>
      <c r="E145" s="9">
        <v>1896</v>
      </c>
      <c r="F145" s="11">
        <f>D145/E145</f>
        <v>2.3623417721518987</v>
      </c>
      <c r="G145" s="9">
        <v>7100</v>
      </c>
    </row>
    <row r="146" spans="1:7" ht="17.25">
      <c r="A146" s="9">
        <v>20</v>
      </c>
      <c r="B146" s="9">
        <v>-7</v>
      </c>
      <c r="C146" s="12">
        <f t="shared" ref="C146:C151" si="17">D146/G146</f>
        <v>0.64492957746478874</v>
      </c>
      <c r="D146" s="9">
        <v>4579</v>
      </c>
      <c r="E146" s="9">
        <v>1915</v>
      </c>
      <c r="F146" s="11">
        <f>D146/E146</f>
        <v>2.3911227154046997</v>
      </c>
      <c r="G146" s="9">
        <v>7100</v>
      </c>
    </row>
    <row r="147" spans="1:7" ht="17.25">
      <c r="A147" s="9">
        <v>20</v>
      </c>
      <c r="B147" s="9">
        <v>-2</v>
      </c>
      <c r="C147" s="12">
        <f t="shared" si="17"/>
        <v>0.7123943661971831</v>
      </c>
      <c r="D147" s="10">
        <v>5058</v>
      </c>
      <c r="E147" s="9">
        <v>2098</v>
      </c>
      <c r="F147" s="11">
        <f t="shared" ref="F147:F151" si="18">D147/E147</f>
        <v>2.4108674928503335</v>
      </c>
      <c r="G147" s="9">
        <v>7100</v>
      </c>
    </row>
    <row r="148" spans="1:7" ht="17.25">
      <c r="A148" s="9">
        <v>20</v>
      </c>
      <c r="B148" s="9">
        <v>2</v>
      </c>
      <c r="C148" s="12">
        <f t="shared" si="17"/>
        <v>0.80323943661971831</v>
      </c>
      <c r="D148" s="10">
        <v>5703</v>
      </c>
      <c r="E148" s="9">
        <v>2200</v>
      </c>
      <c r="F148" s="11">
        <f t="shared" si="18"/>
        <v>2.5922727272727273</v>
      </c>
      <c r="G148" s="9">
        <v>7100</v>
      </c>
    </row>
    <row r="149" spans="1:7" ht="17.25">
      <c r="A149" s="9">
        <v>20</v>
      </c>
      <c r="B149" s="9">
        <v>5</v>
      </c>
      <c r="C149" s="12">
        <f t="shared" si="17"/>
        <v>0.90929577464788736</v>
      </c>
      <c r="D149" s="9">
        <v>6456</v>
      </c>
      <c r="E149" s="9">
        <v>2188</v>
      </c>
      <c r="F149" s="11">
        <f t="shared" si="18"/>
        <v>2.950639853747715</v>
      </c>
      <c r="G149" s="9">
        <v>7100</v>
      </c>
    </row>
    <row r="150" spans="1:7" ht="17.25">
      <c r="A150" s="9">
        <v>20</v>
      </c>
      <c r="B150" s="9">
        <v>7</v>
      </c>
      <c r="C150" s="12">
        <f t="shared" si="17"/>
        <v>1.0011267605633802</v>
      </c>
      <c r="D150" s="9">
        <v>7108</v>
      </c>
      <c r="E150" s="9">
        <v>2160</v>
      </c>
      <c r="F150" s="11">
        <f t="shared" si="18"/>
        <v>3.2907407407407407</v>
      </c>
      <c r="G150" s="9">
        <v>7100</v>
      </c>
    </row>
    <row r="151" spans="1:7" ht="17.25">
      <c r="A151" s="9">
        <v>20</v>
      </c>
      <c r="B151" s="9">
        <v>12</v>
      </c>
      <c r="C151" s="12">
        <f t="shared" si="17"/>
        <v>0.97</v>
      </c>
      <c r="D151" s="9">
        <v>6887</v>
      </c>
      <c r="E151" s="9">
        <v>2202</v>
      </c>
      <c r="F151" s="11">
        <f t="shared" si="18"/>
        <v>3.1276112624886467</v>
      </c>
      <c r="G151" s="9">
        <v>7100</v>
      </c>
    </row>
    <row r="152" spans="1:7">
      <c r="E152" s="16" t="s">
        <v>27</v>
      </c>
      <c r="F152" s="13"/>
    </row>
    <row r="153" spans="1:7">
      <c r="F153" s="13"/>
    </row>
    <row r="154" spans="1:7">
      <c r="F154" s="13"/>
    </row>
    <row r="155" spans="1:7">
      <c r="F155" s="13"/>
    </row>
    <row r="156" spans="1:7">
      <c r="F156" s="13"/>
    </row>
    <row r="157" spans="1:7">
      <c r="F157" s="13"/>
    </row>
    <row r="158" spans="1:7">
      <c r="F158" s="13"/>
    </row>
    <row r="159" spans="1:7">
      <c r="F159" s="13"/>
    </row>
    <row r="160" spans="1:7">
      <c r="F160" s="13"/>
    </row>
    <row r="161" spans="6:6">
      <c r="F161" s="13"/>
    </row>
    <row r="162" spans="6:6">
      <c r="F162" s="13"/>
    </row>
    <row r="163" spans="6:6">
      <c r="F163" s="13"/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7"/>
  <sheetViews>
    <sheetView zoomScale="70" zoomScaleNormal="70" workbookViewId="0">
      <selection activeCell="E21" sqref="E21"/>
    </sheetView>
  </sheetViews>
  <sheetFormatPr baseColWidth="10" defaultColWidth="9.140625" defaultRowHeight="15.75"/>
  <cols>
    <col min="1" max="2" width="17" style="13" customWidth="1"/>
    <col min="3" max="3" width="9.140625" style="13"/>
    <col min="4" max="4" width="14.85546875" style="16" customWidth="1"/>
    <col min="5" max="5" width="17.42578125" style="16" bestFit="1" customWidth="1"/>
    <col min="6" max="6" width="12.42578125" style="14" bestFit="1" customWidth="1"/>
    <col min="7" max="16384" width="9.140625" style="13"/>
  </cols>
  <sheetData>
    <row r="1" spans="1:7">
      <c r="F1" s="13"/>
    </row>
    <row r="2" spans="1:7" ht="45">
      <c r="A2" s="20" t="s">
        <v>30</v>
      </c>
      <c r="B2" s="19" t="s">
        <v>24</v>
      </c>
      <c r="D2" s="13"/>
      <c r="E2" s="13"/>
      <c r="F2" s="13"/>
    </row>
    <row r="4" spans="1:7" ht="17.25">
      <c r="A4" s="9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11" t="s">
        <v>22</v>
      </c>
      <c r="G4" s="9" t="s">
        <v>23</v>
      </c>
    </row>
    <row r="5" spans="1:7" ht="17.25">
      <c r="A5" s="9">
        <v>27</v>
      </c>
      <c r="B5" s="9">
        <v>-15</v>
      </c>
      <c r="C5" s="12">
        <f>D5/G5</f>
        <v>0.96730769230769231</v>
      </c>
      <c r="D5" s="15">
        <v>2515</v>
      </c>
      <c r="E5" s="15">
        <v>285</v>
      </c>
      <c r="F5" s="11">
        <f>D5/E5</f>
        <v>8.8245614035087723</v>
      </c>
      <c r="G5" s="9">
        <v>2600</v>
      </c>
    </row>
    <row r="6" spans="1:7" ht="17.25">
      <c r="A6" s="9">
        <v>27</v>
      </c>
      <c r="B6" s="9">
        <v>-10</v>
      </c>
      <c r="C6" s="12">
        <f t="shared" ref="C6:C16" si="0">D6/G6</f>
        <v>0.98730769230769233</v>
      </c>
      <c r="D6" s="9">
        <v>2567</v>
      </c>
      <c r="E6" s="9">
        <v>317</v>
      </c>
      <c r="F6" s="11">
        <f>D6/E6</f>
        <v>8.0977917981072558</v>
      </c>
      <c r="G6" s="9">
        <v>2600</v>
      </c>
    </row>
    <row r="7" spans="1:7" ht="17.25">
      <c r="A7" s="9">
        <v>27</v>
      </c>
      <c r="B7" s="9">
        <v>-2</v>
      </c>
      <c r="C7" s="12">
        <f t="shared" si="0"/>
        <v>1.0357692307692308</v>
      </c>
      <c r="D7" s="9">
        <v>2693</v>
      </c>
      <c r="E7" s="9">
        <v>370</v>
      </c>
      <c r="F7" s="11">
        <f t="shared" ref="F7:F16" si="1">D7/E7</f>
        <v>7.2783783783783784</v>
      </c>
      <c r="G7" s="9">
        <v>2600</v>
      </c>
    </row>
    <row r="8" spans="1:7" ht="17.25">
      <c r="A8" s="9">
        <v>27</v>
      </c>
      <c r="B8" s="9">
        <v>5</v>
      </c>
      <c r="C8" s="12">
        <f t="shared" si="0"/>
        <v>1.1365384615384615</v>
      </c>
      <c r="D8" s="10">
        <v>2955</v>
      </c>
      <c r="E8" s="9">
        <v>461</v>
      </c>
      <c r="F8" s="11">
        <f t="shared" si="1"/>
        <v>6.4099783080260302</v>
      </c>
      <c r="G8" s="9">
        <v>2600</v>
      </c>
    </row>
    <row r="9" spans="1:7" ht="17.25">
      <c r="A9" s="9">
        <v>27</v>
      </c>
      <c r="B9" s="9">
        <v>7</v>
      </c>
      <c r="C9" s="12">
        <f t="shared" si="0"/>
        <v>1.2246153846153847</v>
      </c>
      <c r="D9" s="9">
        <v>3184</v>
      </c>
      <c r="E9" s="9">
        <v>519</v>
      </c>
      <c r="F9" s="11">
        <f t="shared" si="1"/>
        <v>6.1348747591522157</v>
      </c>
      <c r="G9" s="9">
        <v>2600</v>
      </c>
    </row>
    <row r="10" spans="1:7" ht="17.25">
      <c r="A10" s="9">
        <v>27</v>
      </c>
      <c r="B10" s="9">
        <v>12</v>
      </c>
      <c r="C10" s="12">
        <f t="shared" si="0"/>
        <v>1.3180769230769231</v>
      </c>
      <c r="D10" s="9">
        <v>3427</v>
      </c>
      <c r="E10" s="9">
        <v>604</v>
      </c>
      <c r="F10" s="11">
        <f t="shared" si="1"/>
        <v>5.6738410596026494</v>
      </c>
      <c r="G10" s="9">
        <v>2600</v>
      </c>
    </row>
    <row r="11" spans="1:7" ht="17.25">
      <c r="A11" s="9">
        <v>27</v>
      </c>
      <c r="B11" s="9">
        <v>20</v>
      </c>
      <c r="C11" s="12">
        <f t="shared" si="0"/>
        <v>1.4184615384615384</v>
      </c>
      <c r="D11" s="9">
        <v>3688</v>
      </c>
      <c r="E11" s="9">
        <v>687</v>
      </c>
      <c r="F11" s="11">
        <f t="shared" si="1"/>
        <v>5.368267831149927</v>
      </c>
      <c r="G11" s="9">
        <v>2600</v>
      </c>
    </row>
    <row r="12" spans="1:7" ht="17.25">
      <c r="A12" s="9">
        <v>27</v>
      </c>
      <c r="B12" s="9">
        <v>25</v>
      </c>
      <c r="C12" s="12">
        <f t="shared" si="0"/>
        <v>1.4830769230769232</v>
      </c>
      <c r="D12" s="9">
        <v>3856</v>
      </c>
      <c r="E12" s="9">
        <v>752</v>
      </c>
      <c r="F12" s="11">
        <f t="shared" si="1"/>
        <v>5.1276595744680851</v>
      </c>
      <c r="G12" s="9">
        <v>2600</v>
      </c>
    </row>
    <row r="13" spans="1:7" ht="17.25">
      <c r="A13" s="9">
        <v>27</v>
      </c>
      <c r="B13" s="9">
        <v>30</v>
      </c>
      <c r="C13" s="12">
        <f t="shared" si="0"/>
        <v>1.3388461538461538</v>
      </c>
      <c r="D13" s="9">
        <v>3481</v>
      </c>
      <c r="E13" s="9">
        <v>695</v>
      </c>
      <c r="F13" s="11">
        <f t="shared" si="1"/>
        <v>5.0086330935251802</v>
      </c>
      <c r="G13" s="9">
        <v>2600</v>
      </c>
    </row>
    <row r="14" spans="1:7" ht="17.25">
      <c r="A14" s="9">
        <v>27</v>
      </c>
      <c r="B14" s="9">
        <v>35</v>
      </c>
      <c r="C14" s="12">
        <f t="shared" si="0"/>
        <v>1.0257692307692308</v>
      </c>
      <c r="D14" s="9">
        <v>2667</v>
      </c>
      <c r="E14" s="9">
        <v>602</v>
      </c>
      <c r="F14" s="11">
        <f t="shared" si="1"/>
        <v>4.4302325581395348</v>
      </c>
      <c r="G14" s="9">
        <v>2600</v>
      </c>
    </row>
    <row r="15" spans="1:7" ht="17.25">
      <c r="A15" s="9">
        <v>27</v>
      </c>
      <c r="B15" s="9">
        <v>40</v>
      </c>
      <c r="C15" s="12">
        <f t="shared" si="0"/>
        <v>1.0476923076923077</v>
      </c>
      <c r="D15" s="9">
        <v>2724</v>
      </c>
      <c r="E15" s="9">
        <v>823</v>
      </c>
      <c r="F15" s="11">
        <f t="shared" si="1"/>
        <v>3.309842041312272</v>
      </c>
      <c r="G15" s="9">
        <v>2600</v>
      </c>
    </row>
    <row r="16" spans="1:7" ht="17.25">
      <c r="A16" s="9">
        <v>27</v>
      </c>
      <c r="B16" s="9">
        <v>43</v>
      </c>
      <c r="C16" s="12">
        <f t="shared" si="0"/>
        <v>1.1065384615384615</v>
      </c>
      <c r="D16" s="9">
        <v>2877</v>
      </c>
      <c r="E16" s="9">
        <v>897</v>
      </c>
      <c r="F16" s="11">
        <f t="shared" si="1"/>
        <v>3.2073578595317724</v>
      </c>
      <c r="G16" s="9">
        <v>2600</v>
      </c>
    </row>
    <row r="18" spans="1:7" ht="17.25">
      <c r="B18" s="23"/>
    </row>
    <row r="19" spans="1:7">
      <c r="F19" s="13"/>
    </row>
    <row r="20" spans="1:7">
      <c r="F20" s="13"/>
    </row>
    <row r="25" spans="1:7" ht="45">
      <c r="A25" s="20" t="s">
        <v>30</v>
      </c>
      <c r="B25" s="19" t="s">
        <v>25</v>
      </c>
    </row>
    <row r="27" spans="1:7" ht="17.25">
      <c r="A27" s="9" t="s">
        <v>17</v>
      </c>
      <c r="B27" s="9" t="s">
        <v>18</v>
      </c>
      <c r="C27" s="9" t="s">
        <v>19</v>
      </c>
      <c r="D27" s="9" t="s">
        <v>20</v>
      </c>
      <c r="E27" s="9" t="s">
        <v>21</v>
      </c>
      <c r="F27" s="11" t="s">
        <v>22</v>
      </c>
      <c r="G27" s="9" t="s">
        <v>23</v>
      </c>
    </row>
    <row r="28" spans="1:7" ht="17.25">
      <c r="A28" s="9">
        <v>20</v>
      </c>
      <c r="B28" s="9">
        <v>-20</v>
      </c>
      <c r="C28" s="12">
        <f>D28/G28</f>
        <v>0.47066666666666668</v>
      </c>
      <c r="D28" s="15">
        <v>1412</v>
      </c>
      <c r="E28" s="15">
        <v>893</v>
      </c>
      <c r="F28" s="11">
        <f>D28/E28</f>
        <v>1.5811870100783874</v>
      </c>
      <c r="G28" s="9">
        <v>3000</v>
      </c>
    </row>
    <row r="29" spans="1:7" ht="17.25">
      <c r="A29" s="9">
        <v>20</v>
      </c>
      <c r="B29" s="9">
        <v>-15</v>
      </c>
      <c r="C29" s="12">
        <f>D29/G29</f>
        <v>0.70399999999999996</v>
      </c>
      <c r="D29" s="15">
        <v>2112</v>
      </c>
      <c r="E29" s="15">
        <v>1016</v>
      </c>
      <c r="F29" s="11">
        <f>D29/E29</f>
        <v>2.0787401574803148</v>
      </c>
      <c r="G29" s="9">
        <v>3000</v>
      </c>
    </row>
    <row r="30" spans="1:7" ht="17.25">
      <c r="A30" s="9">
        <v>20</v>
      </c>
      <c r="B30" s="9">
        <v>-12</v>
      </c>
      <c r="C30" s="12">
        <f>D30/G30</f>
        <v>0.85866666666666669</v>
      </c>
      <c r="D30" s="15">
        <v>2576</v>
      </c>
      <c r="E30" s="15">
        <v>1068</v>
      </c>
      <c r="F30" s="11">
        <f>D30/E30</f>
        <v>2.4119850187265919</v>
      </c>
      <c r="G30" s="9">
        <v>3000</v>
      </c>
    </row>
    <row r="31" spans="1:7" ht="17.25">
      <c r="A31" s="9">
        <v>20</v>
      </c>
      <c r="B31" s="9">
        <v>-7</v>
      </c>
      <c r="C31" s="12">
        <f t="shared" ref="C31:C36" si="2">D31/G31</f>
        <v>1.0426666666666666</v>
      </c>
      <c r="D31" s="9">
        <v>3128</v>
      </c>
      <c r="E31" s="9">
        <v>1103</v>
      </c>
      <c r="F31" s="11">
        <f>D31/E31</f>
        <v>2.8359020852221213</v>
      </c>
      <c r="G31" s="9">
        <v>3000</v>
      </c>
    </row>
    <row r="32" spans="1:7" ht="17.25">
      <c r="A32" s="9">
        <v>20</v>
      </c>
      <c r="B32" s="9">
        <v>-2</v>
      </c>
      <c r="C32" s="12">
        <f t="shared" si="2"/>
        <v>1.1046666666666667</v>
      </c>
      <c r="D32" s="10">
        <v>3314</v>
      </c>
      <c r="E32" s="9">
        <v>1186</v>
      </c>
      <c r="F32" s="11">
        <f t="shared" ref="F32:F36" si="3">D32/E32</f>
        <v>2.7942664418212479</v>
      </c>
      <c r="G32" s="9">
        <v>3000</v>
      </c>
    </row>
    <row r="33" spans="1:7" ht="17.25">
      <c r="A33" s="9">
        <v>20</v>
      </c>
      <c r="B33" s="9">
        <v>2</v>
      </c>
      <c r="C33" s="12">
        <f t="shared" si="2"/>
        <v>1.1776666666666666</v>
      </c>
      <c r="D33" s="10">
        <v>3533</v>
      </c>
      <c r="E33" s="9">
        <v>1197</v>
      </c>
      <c r="F33" s="11">
        <f t="shared" si="3"/>
        <v>2.9515455304928988</v>
      </c>
      <c r="G33" s="9">
        <v>3000</v>
      </c>
    </row>
    <row r="34" spans="1:7" ht="17.25">
      <c r="A34" s="9">
        <v>20</v>
      </c>
      <c r="B34" s="9">
        <v>5</v>
      </c>
      <c r="C34" s="12">
        <f t="shared" si="2"/>
        <v>1.1193333333333333</v>
      </c>
      <c r="D34" s="9">
        <v>3358</v>
      </c>
      <c r="E34" s="9">
        <v>873</v>
      </c>
      <c r="F34" s="11">
        <f t="shared" si="3"/>
        <v>3.8465063001145476</v>
      </c>
      <c r="G34" s="9">
        <v>3000</v>
      </c>
    </row>
    <row r="35" spans="1:7" ht="17.25">
      <c r="A35" s="9">
        <v>20</v>
      </c>
      <c r="B35" s="9">
        <v>7</v>
      </c>
      <c r="C35" s="12">
        <f t="shared" si="2"/>
        <v>1.0133333333333334</v>
      </c>
      <c r="D35" s="9">
        <v>3040</v>
      </c>
      <c r="E35" s="9">
        <v>718</v>
      </c>
      <c r="F35" s="11">
        <f t="shared" si="3"/>
        <v>4.233983286908078</v>
      </c>
      <c r="G35" s="9">
        <v>3000</v>
      </c>
    </row>
    <row r="36" spans="1:7" ht="17.25">
      <c r="A36" s="9">
        <v>20</v>
      </c>
      <c r="B36" s="9">
        <v>12</v>
      </c>
      <c r="C36" s="12">
        <f t="shared" si="2"/>
        <v>1.1386666666666667</v>
      </c>
      <c r="D36" s="9">
        <v>3416</v>
      </c>
      <c r="E36" s="9">
        <v>767</v>
      </c>
      <c r="F36" s="11">
        <f t="shared" si="3"/>
        <v>4.4537157757496741</v>
      </c>
      <c r="G36" s="9">
        <v>3000</v>
      </c>
    </row>
    <row r="41" spans="1:7" ht="45">
      <c r="A41" s="20" t="s">
        <v>31</v>
      </c>
      <c r="B41" s="19" t="s">
        <v>24</v>
      </c>
      <c r="F41" s="13"/>
    </row>
    <row r="43" spans="1:7" ht="17.25">
      <c r="A43" s="9" t="s">
        <v>17</v>
      </c>
      <c r="B43" s="9" t="s">
        <v>18</v>
      </c>
      <c r="C43" s="9" t="s">
        <v>19</v>
      </c>
      <c r="D43" s="9" t="s">
        <v>20</v>
      </c>
      <c r="E43" s="9" t="s">
        <v>21</v>
      </c>
      <c r="F43" s="11" t="s">
        <v>22</v>
      </c>
      <c r="G43" s="9" t="s">
        <v>23</v>
      </c>
    </row>
    <row r="44" spans="1:7" ht="17.25">
      <c r="A44" s="9">
        <v>27</v>
      </c>
      <c r="B44" s="9">
        <v>-15</v>
      </c>
      <c r="C44" s="12">
        <f>D44/G44</f>
        <v>0.75771428571428567</v>
      </c>
      <c r="D44" s="15">
        <v>2652</v>
      </c>
      <c r="E44" s="15">
        <v>298</v>
      </c>
      <c r="F44" s="11">
        <f>D44/E44</f>
        <v>8.8993288590604021</v>
      </c>
      <c r="G44" s="9">
        <v>3500</v>
      </c>
    </row>
    <row r="45" spans="1:7" ht="17.25">
      <c r="A45" s="9">
        <v>27</v>
      </c>
      <c r="B45" s="9">
        <v>-10</v>
      </c>
      <c r="C45" s="12">
        <f t="shared" ref="C45:C55" si="4">D45/G45</f>
        <v>0.79114285714285715</v>
      </c>
      <c r="D45" s="9">
        <v>2769</v>
      </c>
      <c r="E45" s="9">
        <v>337</v>
      </c>
      <c r="F45" s="11">
        <f>D45/E45</f>
        <v>8.2166172106824931</v>
      </c>
      <c r="G45" s="9">
        <v>3500</v>
      </c>
    </row>
    <row r="46" spans="1:7" ht="17.25">
      <c r="A46" s="9">
        <v>27</v>
      </c>
      <c r="B46" s="9">
        <v>-2</v>
      </c>
      <c r="C46" s="12">
        <f t="shared" si="4"/>
        <v>0.83485714285714285</v>
      </c>
      <c r="D46" s="10">
        <v>2922</v>
      </c>
      <c r="E46" s="9">
        <v>382</v>
      </c>
      <c r="F46" s="11">
        <f t="shared" ref="F46:F55" si="5">D46/E46</f>
        <v>7.6492146596858639</v>
      </c>
      <c r="G46" s="9">
        <v>3500</v>
      </c>
    </row>
    <row r="47" spans="1:7" ht="17.25">
      <c r="A47" s="9">
        <v>27</v>
      </c>
      <c r="B47" s="9">
        <v>5</v>
      </c>
      <c r="C47" s="12">
        <f t="shared" si="4"/>
        <v>0.9285714285714286</v>
      </c>
      <c r="D47" s="10">
        <v>3250</v>
      </c>
      <c r="E47" s="9">
        <v>477</v>
      </c>
      <c r="F47" s="11">
        <f t="shared" si="5"/>
        <v>6.8134171907756818</v>
      </c>
      <c r="G47" s="9">
        <v>3500</v>
      </c>
    </row>
    <row r="48" spans="1:7" ht="17.25">
      <c r="A48" s="9">
        <v>27</v>
      </c>
      <c r="B48" s="9">
        <v>7</v>
      </c>
      <c r="C48" s="12">
        <f t="shared" si="4"/>
        <v>1.0045714285714287</v>
      </c>
      <c r="D48" s="9">
        <v>3516</v>
      </c>
      <c r="E48" s="9">
        <v>601</v>
      </c>
      <c r="F48" s="11">
        <f t="shared" si="5"/>
        <v>5.8502495840266224</v>
      </c>
      <c r="G48" s="9">
        <v>3500</v>
      </c>
    </row>
    <row r="49" spans="1:7" ht="17.25">
      <c r="A49" s="9">
        <v>27</v>
      </c>
      <c r="B49" s="9">
        <v>12</v>
      </c>
      <c r="C49" s="12">
        <f t="shared" si="4"/>
        <v>1.080857142857143</v>
      </c>
      <c r="D49" s="9">
        <v>3783</v>
      </c>
      <c r="E49" s="9">
        <v>685</v>
      </c>
      <c r="F49" s="11">
        <f t="shared" si="5"/>
        <v>5.5226277372262773</v>
      </c>
      <c r="G49" s="9">
        <v>3500</v>
      </c>
    </row>
    <row r="50" spans="1:7" ht="17.25">
      <c r="A50" s="9">
        <v>27</v>
      </c>
      <c r="B50" s="9">
        <v>20</v>
      </c>
      <c r="C50" s="12">
        <f t="shared" si="4"/>
        <v>1.196</v>
      </c>
      <c r="D50" s="9">
        <v>4186</v>
      </c>
      <c r="E50" s="9">
        <v>842</v>
      </c>
      <c r="F50" s="11">
        <f t="shared" si="5"/>
        <v>4.9714964370546317</v>
      </c>
      <c r="G50" s="9">
        <v>3500</v>
      </c>
    </row>
    <row r="51" spans="1:7" ht="17.25">
      <c r="A51" s="9">
        <v>27</v>
      </c>
      <c r="B51" s="9">
        <v>25</v>
      </c>
      <c r="C51" s="12">
        <f t="shared" si="4"/>
        <v>1.2857142857142858</v>
      </c>
      <c r="D51" s="9">
        <v>4500</v>
      </c>
      <c r="E51" s="9">
        <v>996</v>
      </c>
      <c r="F51" s="11">
        <f t="shared" si="5"/>
        <v>4.5180722891566267</v>
      </c>
      <c r="G51" s="9">
        <v>3500</v>
      </c>
    </row>
    <row r="52" spans="1:7" ht="17.25">
      <c r="A52" s="9">
        <v>27</v>
      </c>
      <c r="B52" s="9">
        <v>30</v>
      </c>
      <c r="C52" s="12">
        <f t="shared" si="4"/>
        <v>1.1479999999999999</v>
      </c>
      <c r="D52" s="9">
        <v>4018</v>
      </c>
      <c r="E52" s="9">
        <v>947</v>
      </c>
      <c r="F52" s="11">
        <f t="shared" si="5"/>
        <v>4.242872228088701</v>
      </c>
      <c r="G52" s="9">
        <v>3500</v>
      </c>
    </row>
    <row r="53" spans="1:7" ht="17.25">
      <c r="A53" s="9">
        <v>27</v>
      </c>
      <c r="B53" s="9">
        <v>35</v>
      </c>
      <c r="C53" s="12">
        <f t="shared" si="4"/>
        <v>1.0005714285714287</v>
      </c>
      <c r="D53" s="9">
        <v>3502</v>
      </c>
      <c r="E53" s="9">
        <v>890</v>
      </c>
      <c r="F53" s="11">
        <f t="shared" si="5"/>
        <v>3.9348314606741575</v>
      </c>
      <c r="G53" s="9">
        <v>3500</v>
      </c>
    </row>
    <row r="54" spans="1:7" ht="17.25">
      <c r="A54" s="9">
        <v>27</v>
      </c>
      <c r="B54" s="9">
        <v>40</v>
      </c>
      <c r="C54" s="12">
        <f t="shared" si="4"/>
        <v>1.0474285714285714</v>
      </c>
      <c r="D54" s="9">
        <v>3666</v>
      </c>
      <c r="E54" s="9">
        <v>1064</v>
      </c>
      <c r="F54" s="11">
        <f t="shared" si="5"/>
        <v>3.4454887218045114</v>
      </c>
      <c r="G54" s="9">
        <v>3500</v>
      </c>
    </row>
    <row r="55" spans="1:7" ht="17.25">
      <c r="A55" s="9">
        <v>27</v>
      </c>
      <c r="B55" s="9">
        <v>43</v>
      </c>
      <c r="C55" s="12">
        <f t="shared" si="4"/>
        <v>1.0977142857142856</v>
      </c>
      <c r="D55" s="9">
        <v>3842</v>
      </c>
      <c r="E55" s="9">
        <v>1182</v>
      </c>
      <c r="F55" s="11">
        <f t="shared" si="5"/>
        <v>3.2504230118443318</v>
      </c>
      <c r="G55" s="9">
        <v>3500</v>
      </c>
    </row>
    <row r="58" spans="1:7" ht="14.25" customHeight="1"/>
    <row r="59" spans="1:7">
      <c r="F59" s="13"/>
    </row>
    <row r="61" spans="1:7" ht="14.25" customHeight="1"/>
    <row r="62" spans="1:7">
      <c r="F62" s="13"/>
    </row>
    <row r="63" spans="1:7">
      <c r="F63" s="13"/>
    </row>
    <row r="64" spans="1:7" ht="45">
      <c r="A64" s="20" t="s">
        <v>31</v>
      </c>
      <c r="B64" s="19" t="s">
        <v>25</v>
      </c>
      <c r="F64" s="13"/>
    </row>
    <row r="65" spans="1:7">
      <c r="F65" s="13"/>
    </row>
    <row r="66" spans="1:7" ht="17.25">
      <c r="A66" s="9" t="s">
        <v>17</v>
      </c>
      <c r="B66" s="9" t="s">
        <v>18</v>
      </c>
      <c r="C66" s="9" t="s">
        <v>19</v>
      </c>
      <c r="D66" s="9" t="s">
        <v>20</v>
      </c>
      <c r="E66" s="9" t="s">
        <v>21</v>
      </c>
      <c r="F66" s="11" t="s">
        <v>22</v>
      </c>
      <c r="G66" s="9" t="s">
        <v>23</v>
      </c>
    </row>
    <row r="67" spans="1:7" ht="17.25">
      <c r="A67" s="9">
        <v>20</v>
      </c>
      <c r="B67" s="9">
        <v>-20</v>
      </c>
      <c r="C67" s="12">
        <f>D67/G67</f>
        <v>0.52025641025641023</v>
      </c>
      <c r="D67" s="15">
        <v>2029</v>
      </c>
      <c r="E67" s="15">
        <v>1086</v>
      </c>
      <c r="F67" s="11">
        <f>D67/E67</f>
        <v>1.8683241252302025</v>
      </c>
      <c r="G67" s="9">
        <v>3900</v>
      </c>
    </row>
    <row r="68" spans="1:7" ht="17.25">
      <c r="A68" s="9">
        <v>20</v>
      </c>
      <c r="B68" s="9">
        <v>-15</v>
      </c>
      <c r="C68" s="12">
        <f>D68/G68</f>
        <v>0.66333333333333333</v>
      </c>
      <c r="D68" s="15">
        <v>2587</v>
      </c>
      <c r="E68" s="15">
        <v>1118</v>
      </c>
      <c r="F68" s="11">
        <f>D68/E68</f>
        <v>2.3139534883720931</v>
      </c>
      <c r="G68" s="9">
        <v>3900</v>
      </c>
    </row>
    <row r="69" spans="1:7" ht="17.25">
      <c r="A69" s="9">
        <v>20</v>
      </c>
      <c r="B69" s="9">
        <v>-12</v>
      </c>
      <c r="C69" s="12">
        <f t="shared" ref="C69" si="6">D69/G69</f>
        <v>0.72179487179487178</v>
      </c>
      <c r="D69" s="9">
        <v>2815</v>
      </c>
      <c r="E69" s="9">
        <v>1146</v>
      </c>
      <c r="F69" s="11">
        <f>D69/E69</f>
        <v>2.4563699825479932</v>
      </c>
      <c r="G69" s="9">
        <v>3900</v>
      </c>
    </row>
    <row r="70" spans="1:7" ht="17.25">
      <c r="A70" s="9">
        <v>20</v>
      </c>
      <c r="B70" s="9">
        <v>-7</v>
      </c>
      <c r="C70" s="12">
        <f t="shared" ref="C70:C75" si="7">D70/G70</f>
        <v>0.82102564102564102</v>
      </c>
      <c r="D70" s="9">
        <v>3202</v>
      </c>
      <c r="E70" s="9">
        <v>1168</v>
      </c>
      <c r="F70" s="11">
        <f>D70/E70</f>
        <v>2.7414383561643834</v>
      </c>
      <c r="G70" s="9">
        <v>3900</v>
      </c>
    </row>
    <row r="71" spans="1:7" ht="17.25">
      <c r="A71" s="9">
        <v>20</v>
      </c>
      <c r="B71" s="9">
        <v>-2</v>
      </c>
      <c r="C71" s="12">
        <f t="shared" si="7"/>
        <v>0.91871794871794876</v>
      </c>
      <c r="D71" s="10">
        <v>3583</v>
      </c>
      <c r="E71" s="9">
        <v>1243</v>
      </c>
      <c r="F71" s="11">
        <f t="shared" ref="F71:F75" si="8">D71/E71</f>
        <v>2.8825422365245372</v>
      </c>
      <c r="G71" s="9">
        <v>3900</v>
      </c>
    </row>
    <row r="72" spans="1:7" ht="17.25">
      <c r="A72" s="9">
        <v>20</v>
      </c>
      <c r="B72" s="9">
        <v>2</v>
      </c>
      <c r="C72" s="12">
        <f t="shared" si="7"/>
        <v>0.95410256410256411</v>
      </c>
      <c r="D72" s="10">
        <v>3721</v>
      </c>
      <c r="E72" s="9">
        <v>1173</v>
      </c>
      <c r="F72" s="11">
        <f t="shared" si="8"/>
        <v>3.1722080136402386</v>
      </c>
      <c r="G72" s="9">
        <v>3900</v>
      </c>
    </row>
    <row r="73" spans="1:7" ht="17.25">
      <c r="A73" s="9">
        <v>20</v>
      </c>
      <c r="B73" s="9">
        <v>5</v>
      </c>
      <c r="C73" s="12">
        <f t="shared" si="7"/>
        <v>0.99410256410256415</v>
      </c>
      <c r="D73" s="9">
        <v>3877</v>
      </c>
      <c r="E73" s="9">
        <v>1106</v>
      </c>
      <c r="F73" s="11">
        <f t="shared" si="8"/>
        <v>3.5054249547920433</v>
      </c>
      <c r="G73" s="9">
        <v>3900</v>
      </c>
    </row>
    <row r="74" spans="1:7" ht="17.25">
      <c r="A74" s="9">
        <v>20</v>
      </c>
      <c r="B74" s="9">
        <v>7</v>
      </c>
      <c r="C74" s="12">
        <f t="shared" si="7"/>
        <v>1.0035897435897436</v>
      </c>
      <c r="D74" s="9">
        <v>3914</v>
      </c>
      <c r="E74" s="9">
        <v>1003</v>
      </c>
      <c r="F74" s="11">
        <f t="shared" si="8"/>
        <v>3.9022931206380855</v>
      </c>
      <c r="G74" s="9">
        <v>3900</v>
      </c>
    </row>
    <row r="75" spans="1:7" ht="17.25">
      <c r="A75" s="9">
        <v>20</v>
      </c>
      <c r="B75" s="9">
        <v>12</v>
      </c>
      <c r="C75" s="12">
        <f t="shared" si="7"/>
        <v>1.0861538461538462</v>
      </c>
      <c r="D75" s="9">
        <v>4236</v>
      </c>
      <c r="E75" s="9">
        <v>970</v>
      </c>
      <c r="F75" s="11">
        <f t="shared" si="8"/>
        <v>4.3670103092783501</v>
      </c>
      <c r="G75" s="9">
        <v>3900</v>
      </c>
    </row>
    <row r="79" spans="1:7">
      <c r="F79" s="13"/>
    </row>
    <row r="80" spans="1:7">
      <c r="F80" s="13"/>
    </row>
    <row r="81" spans="1:7" ht="45">
      <c r="A81" s="20" t="s">
        <v>32</v>
      </c>
      <c r="B81" s="19" t="s">
        <v>24</v>
      </c>
      <c r="F81" s="13"/>
    </row>
    <row r="83" spans="1:7" ht="17.25">
      <c r="A83" s="9" t="s">
        <v>17</v>
      </c>
      <c r="B83" s="9" t="s">
        <v>18</v>
      </c>
      <c r="C83" s="9" t="s">
        <v>19</v>
      </c>
      <c r="D83" s="9" t="s">
        <v>20</v>
      </c>
      <c r="E83" s="9" t="s">
        <v>21</v>
      </c>
      <c r="F83" s="11" t="s">
        <v>22</v>
      </c>
      <c r="G83" s="9" t="s">
        <v>23</v>
      </c>
    </row>
    <row r="84" spans="1:7" ht="17.25">
      <c r="A84" s="9">
        <v>27</v>
      </c>
      <c r="B84" s="9">
        <v>-15</v>
      </c>
      <c r="C84" s="12">
        <f>D84/G84</f>
        <v>0.66500000000000004</v>
      </c>
      <c r="D84" s="15">
        <v>3325</v>
      </c>
      <c r="E84" s="15">
        <v>433</v>
      </c>
      <c r="F84" s="11">
        <f>D84/E84</f>
        <v>7.6789838337182452</v>
      </c>
      <c r="G84" s="9">
        <v>5000</v>
      </c>
    </row>
    <row r="85" spans="1:7" ht="17.25">
      <c r="A85" s="9">
        <v>27</v>
      </c>
      <c r="B85" s="9">
        <v>-10</v>
      </c>
      <c r="C85" s="12">
        <f t="shared" ref="C85:C95" si="9">D85/G85</f>
        <v>0.70320000000000005</v>
      </c>
      <c r="D85" s="9">
        <v>3516</v>
      </c>
      <c r="E85" s="9">
        <v>466</v>
      </c>
      <c r="F85" s="11">
        <f>D85/E85</f>
        <v>7.5450643776824036</v>
      </c>
      <c r="G85" s="9">
        <v>5000</v>
      </c>
    </row>
    <row r="86" spans="1:7" ht="17.25">
      <c r="A86" s="9">
        <v>27</v>
      </c>
      <c r="B86" s="9">
        <v>-2</v>
      </c>
      <c r="C86" s="12">
        <f t="shared" si="9"/>
        <v>0.76480000000000004</v>
      </c>
      <c r="D86" s="10">
        <v>3824</v>
      </c>
      <c r="E86" s="9">
        <v>532</v>
      </c>
      <c r="F86" s="11">
        <f t="shared" ref="F86:F95" si="10">D86/E86</f>
        <v>7.1879699248120303</v>
      </c>
      <c r="G86" s="9">
        <v>5000</v>
      </c>
    </row>
    <row r="87" spans="1:7" ht="17.25">
      <c r="A87" s="9">
        <v>27</v>
      </c>
      <c r="B87" s="9">
        <v>5</v>
      </c>
      <c r="C87" s="12">
        <f t="shared" si="9"/>
        <v>0.84</v>
      </c>
      <c r="D87" s="10">
        <v>4200</v>
      </c>
      <c r="E87" s="9">
        <v>611</v>
      </c>
      <c r="F87" s="11">
        <f t="shared" si="10"/>
        <v>6.8739770867430439</v>
      </c>
      <c r="G87" s="9">
        <v>5000</v>
      </c>
    </row>
    <row r="88" spans="1:7" ht="17.25">
      <c r="A88" s="9">
        <v>27</v>
      </c>
      <c r="B88" s="9">
        <v>7</v>
      </c>
      <c r="C88" s="12">
        <f t="shared" si="9"/>
        <v>0.95740000000000003</v>
      </c>
      <c r="D88" s="9">
        <v>4787</v>
      </c>
      <c r="E88" s="9">
        <v>762</v>
      </c>
      <c r="F88" s="11">
        <f t="shared" si="10"/>
        <v>6.2821522309711284</v>
      </c>
      <c r="G88" s="9">
        <v>5000</v>
      </c>
    </row>
    <row r="89" spans="1:7" ht="17.25">
      <c r="A89" s="9">
        <v>27</v>
      </c>
      <c r="B89" s="9">
        <v>12</v>
      </c>
      <c r="C89" s="12">
        <f t="shared" si="9"/>
        <v>1.0820000000000001</v>
      </c>
      <c r="D89" s="9">
        <v>5410</v>
      </c>
      <c r="E89" s="9">
        <v>919</v>
      </c>
      <c r="F89" s="11">
        <f t="shared" si="10"/>
        <v>5.8868335146898803</v>
      </c>
      <c r="G89" s="9">
        <v>5000</v>
      </c>
    </row>
    <row r="90" spans="1:7" ht="17.25">
      <c r="A90" s="9">
        <v>27</v>
      </c>
      <c r="B90" s="9">
        <v>20</v>
      </c>
      <c r="C90" s="12">
        <f t="shared" si="9"/>
        <v>1.1681999999999999</v>
      </c>
      <c r="D90" s="9">
        <v>5841</v>
      </c>
      <c r="E90" s="9">
        <v>1060</v>
      </c>
      <c r="F90" s="11">
        <f t="shared" si="10"/>
        <v>5.5103773584905662</v>
      </c>
      <c r="G90" s="9">
        <v>5000</v>
      </c>
    </row>
    <row r="91" spans="1:7" ht="17.25">
      <c r="A91" s="9">
        <v>27</v>
      </c>
      <c r="B91" s="9">
        <v>25</v>
      </c>
      <c r="C91" s="12">
        <f t="shared" si="9"/>
        <v>1.2136</v>
      </c>
      <c r="D91" s="9">
        <v>6068</v>
      </c>
      <c r="E91" s="9">
        <v>1202</v>
      </c>
      <c r="F91" s="11">
        <f t="shared" si="10"/>
        <v>5.0482529118136439</v>
      </c>
      <c r="G91" s="9">
        <v>5000</v>
      </c>
    </row>
    <row r="92" spans="1:7" ht="17.25">
      <c r="A92" s="9">
        <v>27</v>
      </c>
      <c r="B92" s="9">
        <v>30</v>
      </c>
      <c r="C92" s="12">
        <f t="shared" si="9"/>
        <v>1.1160000000000001</v>
      </c>
      <c r="D92" s="9">
        <v>5580</v>
      </c>
      <c r="E92" s="9">
        <v>1227</v>
      </c>
      <c r="F92" s="11">
        <f t="shared" si="10"/>
        <v>4.5476772616136918</v>
      </c>
      <c r="G92" s="9">
        <v>5000</v>
      </c>
    </row>
    <row r="93" spans="1:7" ht="17.25">
      <c r="A93" s="9">
        <v>27</v>
      </c>
      <c r="B93" s="9">
        <v>35</v>
      </c>
      <c r="C93" s="12">
        <f t="shared" si="9"/>
        <v>1.0014000000000001</v>
      </c>
      <c r="D93" s="9">
        <v>5007</v>
      </c>
      <c r="E93" s="9">
        <v>1295</v>
      </c>
      <c r="F93" s="11">
        <f t="shared" si="10"/>
        <v>3.8664092664092662</v>
      </c>
      <c r="G93" s="9">
        <v>5000</v>
      </c>
    </row>
    <row r="94" spans="1:7" ht="17.25">
      <c r="A94" s="9">
        <v>27</v>
      </c>
      <c r="B94" s="9">
        <v>40</v>
      </c>
      <c r="C94" s="12">
        <f t="shared" si="9"/>
        <v>0.97099999999999997</v>
      </c>
      <c r="D94" s="9">
        <v>4855</v>
      </c>
      <c r="E94" s="9">
        <v>1446</v>
      </c>
      <c r="F94" s="11">
        <f t="shared" si="10"/>
        <v>3.3575380359612725</v>
      </c>
      <c r="G94" s="9">
        <v>5000</v>
      </c>
    </row>
    <row r="95" spans="1:7" ht="17.25">
      <c r="A95" s="9">
        <v>27</v>
      </c>
      <c r="B95" s="9">
        <v>43</v>
      </c>
      <c r="C95" s="12">
        <f t="shared" si="9"/>
        <v>0.93959999999999999</v>
      </c>
      <c r="D95" s="9">
        <v>4698</v>
      </c>
      <c r="E95" s="9">
        <v>1544</v>
      </c>
      <c r="F95" s="11">
        <f t="shared" si="10"/>
        <v>3.0427461139896375</v>
      </c>
      <c r="G95" s="9">
        <v>5000</v>
      </c>
    </row>
    <row r="100" spans="1:7">
      <c r="F100" s="13"/>
    </row>
    <row r="101" spans="1:7">
      <c r="F101" s="13"/>
    </row>
    <row r="102" spans="1:7">
      <c r="F102" s="13"/>
    </row>
    <row r="103" spans="1:7" ht="45">
      <c r="A103" s="20" t="s">
        <v>32</v>
      </c>
      <c r="B103" s="19" t="s">
        <v>25</v>
      </c>
      <c r="F103" s="13"/>
    </row>
    <row r="104" spans="1:7">
      <c r="F104" s="13"/>
    </row>
    <row r="105" spans="1:7" ht="17.25">
      <c r="A105" s="9" t="s">
        <v>17</v>
      </c>
      <c r="B105" s="9" t="s">
        <v>18</v>
      </c>
      <c r="C105" s="9" t="s">
        <v>19</v>
      </c>
      <c r="D105" s="9" t="s">
        <v>20</v>
      </c>
      <c r="E105" s="9" t="s">
        <v>21</v>
      </c>
      <c r="F105" s="11" t="s">
        <v>22</v>
      </c>
      <c r="G105" s="9" t="s">
        <v>23</v>
      </c>
    </row>
    <row r="106" spans="1:7" ht="17.25">
      <c r="A106" s="9">
        <v>20</v>
      </c>
      <c r="B106" s="9">
        <v>-20</v>
      </c>
      <c r="C106" s="12">
        <f>D106/G106</f>
        <v>0.61</v>
      </c>
      <c r="D106" s="15">
        <v>3294</v>
      </c>
      <c r="E106" s="15">
        <v>1780</v>
      </c>
      <c r="F106" s="11">
        <f>D106/E106</f>
        <v>1.850561797752809</v>
      </c>
      <c r="G106" s="9">
        <v>5400</v>
      </c>
    </row>
    <row r="107" spans="1:7" ht="17.25">
      <c r="A107" s="9">
        <v>20</v>
      </c>
      <c r="B107" s="9">
        <v>-15</v>
      </c>
      <c r="C107" s="12">
        <f>D107/G107</f>
        <v>0.67500000000000004</v>
      </c>
      <c r="D107" s="15">
        <v>3645</v>
      </c>
      <c r="E107" s="15">
        <v>1580</v>
      </c>
      <c r="F107" s="11">
        <f>D107/E107</f>
        <v>2.3069620253164556</v>
      </c>
      <c r="G107" s="9">
        <v>5400</v>
      </c>
    </row>
    <row r="108" spans="1:7" ht="17.25">
      <c r="A108" s="9">
        <v>20</v>
      </c>
      <c r="B108" s="9">
        <v>-12</v>
      </c>
      <c r="C108" s="12">
        <f t="shared" ref="C108" si="11">D108/G108</f>
        <v>0.70018518518518513</v>
      </c>
      <c r="D108" s="9">
        <v>3781</v>
      </c>
      <c r="E108" s="9">
        <v>1546</v>
      </c>
      <c r="F108" s="11">
        <f>D108/E108</f>
        <v>2.4456662354463132</v>
      </c>
      <c r="G108" s="9">
        <v>5400</v>
      </c>
    </row>
    <row r="109" spans="1:7" ht="17.25">
      <c r="A109" s="9">
        <v>20</v>
      </c>
      <c r="B109" s="9">
        <v>-7</v>
      </c>
      <c r="C109" s="12">
        <f t="shared" ref="C109:C114" si="12">D109/G109</f>
        <v>0.72444444444444445</v>
      </c>
      <c r="D109" s="9">
        <v>3912</v>
      </c>
      <c r="E109" s="9">
        <v>1488</v>
      </c>
      <c r="F109" s="11">
        <f>D109/E109</f>
        <v>2.629032258064516</v>
      </c>
      <c r="G109" s="9">
        <v>5400</v>
      </c>
    </row>
    <row r="110" spans="1:7" ht="17.25">
      <c r="A110" s="9">
        <v>20</v>
      </c>
      <c r="B110" s="9">
        <v>-2</v>
      </c>
      <c r="C110" s="12">
        <f t="shared" si="12"/>
        <v>0.77351851851851849</v>
      </c>
      <c r="D110" s="10">
        <v>4177</v>
      </c>
      <c r="E110" s="9">
        <v>1512</v>
      </c>
      <c r="F110" s="11">
        <f t="shared" ref="F110:F114" si="13">D110/E110</f>
        <v>2.7625661375661377</v>
      </c>
      <c r="G110" s="9">
        <v>5400</v>
      </c>
    </row>
    <row r="111" spans="1:7" ht="17.25">
      <c r="A111" s="9">
        <v>20</v>
      </c>
      <c r="B111" s="9">
        <v>2</v>
      </c>
      <c r="C111" s="12">
        <f t="shared" si="12"/>
        <v>0.84574074074074079</v>
      </c>
      <c r="D111" s="10">
        <v>4567</v>
      </c>
      <c r="E111" s="9">
        <v>1589</v>
      </c>
      <c r="F111" s="11">
        <f t="shared" si="13"/>
        <v>2.8741346758967903</v>
      </c>
      <c r="G111" s="9">
        <v>5400</v>
      </c>
    </row>
    <row r="112" spans="1:7" ht="17.25">
      <c r="A112" s="9">
        <v>20</v>
      </c>
      <c r="B112" s="9">
        <v>5</v>
      </c>
      <c r="C112" s="12">
        <f t="shared" si="12"/>
        <v>0.937962962962963</v>
      </c>
      <c r="D112" s="9">
        <v>5065</v>
      </c>
      <c r="E112" s="9">
        <v>1615</v>
      </c>
      <c r="F112" s="11">
        <f t="shared" si="13"/>
        <v>3.1362229102167181</v>
      </c>
      <c r="G112" s="9">
        <v>5400</v>
      </c>
    </row>
    <row r="113" spans="1:7" ht="17.25">
      <c r="A113" s="9">
        <v>20</v>
      </c>
      <c r="B113" s="9">
        <v>7</v>
      </c>
      <c r="C113" s="12">
        <f t="shared" si="12"/>
        <v>1.0040740740740741</v>
      </c>
      <c r="D113" s="9">
        <v>5422</v>
      </c>
      <c r="E113" s="9">
        <v>1388</v>
      </c>
      <c r="F113" s="11">
        <f t="shared" si="13"/>
        <v>3.9063400576368874</v>
      </c>
      <c r="G113" s="9">
        <v>5400</v>
      </c>
    </row>
    <row r="114" spans="1:7" ht="17.25">
      <c r="A114" s="9">
        <v>20</v>
      </c>
      <c r="B114" s="9">
        <v>12</v>
      </c>
      <c r="C114" s="12">
        <f t="shared" si="12"/>
        <v>1.2074074074074075</v>
      </c>
      <c r="D114" s="9">
        <v>6520</v>
      </c>
      <c r="E114" s="9">
        <v>1529</v>
      </c>
      <c r="F114" s="11">
        <f t="shared" si="13"/>
        <v>4.2642249836494441</v>
      </c>
      <c r="G114" s="9">
        <v>5400</v>
      </c>
    </row>
    <row r="115" spans="1:7">
      <c r="F115" s="13"/>
    </row>
    <row r="116" spans="1:7">
      <c r="F116" s="13"/>
    </row>
    <row r="121" spans="1:7" ht="45">
      <c r="A121" s="21" t="s">
        <v>33</v>
      </c>
      <c r="B121" s="19" t="s">
        <v>24</v>
      </c>
      <c r="F121" s="13"/>
    </row>
    <row r="123" spans="1:7" ht="17.25">
      <c r="A123" s="9" t="s">
        <v>17</v>
      </c>
      <c r="B123" s="9" t="s">
        <v>18</v>
      </c>
      <c r="C123" s="9" t="s">
        <v>19</v>
      </c>
      <c r="D123" s="9" t="s">
        <v>20</v>
      </c>
      <c r="E123" s="9" t="s">
        <v>21</v>
      </c>
      <c r="F123" s="11" t="s">
        <v>22</v>
      </c>
      <c r="G123" s="9" t="s">
        <v>23</v>
      </c>
    </row>
    <row r="124" spans="1:7" ht="17.25">
      <c r="A124" s="9">
        <v>27</v>
      </c>
      <c r="B124" s="9">
        <v>-15</v>
      </c>
      <c r="C124" s="12">
        <f>D124/G124</f>
        <v>0.69957142857142862</v>
      </c>
      <c r="D124" s="15">
        <v>4897</v>
      </c>
      <c r="E124" s="15">
        <v>665</v>
      </c>
      <c r="F124" s="11">
        <f>D124/E124</f>
        <v>7.36390977443609</v>
      </c>
      <c r="G124" s="9">
        <v>7000</v>
      </c>
    </row>
    <row r="125" spans="1:7" ht="17.25">
      <c r="A125" s="9">
        <v>27</v>
      </c>
      <c r="B125" s="9">
        <v>-10</v>
      </c>
      <c r="C125" s="12">
        <f t="shared" ref="C125:C135" si="14">D125/G125</f>
        <v>0.78257142857142858</v>
      </c>
      <c r="D125" s="9">
        <v>5478</v>
      </c>
      <c r="E125" s="9">
        <v>824</v>
      </c>
      <c r="F125" s="11">
        <f>D125/E125</f>
        <v>6.6480582524271847</v>
      </c>
      <c r="G125" s="9">
        <v>7000</v>
      </c>
    </row>
    <row r="126" spans="1:7" ht="17.25">
      <c r="A126" s="9">
        <v>27</v>
      </c>
      <c r="B126" s="9">
        <v>-2</v>
      </c>
      <c r="C126" s="12">
        <f t="shared" si="14"/>
        <v>0.88757142857142857</v>
      </c>
      <c r="D126" s="10">
        <v>6213</v>
      </c>
      <c r="E126" s="9">
        <v>1002</v>
      </c>
      <c r="F126" s="11">
        <f t="shared" ref="F126:F135" si="15">D126/E126</f>
        <v>6.2005988023952092</v>
      </c>
      <c r="G126" s="9">
        <v>7000</v>
      </c>
    </row>
    <row r="127" spans="1:7" ht="17.25">
      <c r="A127" s="9">
        <v>27</v>
      </c>
      <c r="B127" s="9">
        <v>5</v>
      </c>
      <c r="C127" s="12">
        <f t="shared" si="14"/>
        <v>0.98385714285714287</v>
      </c>
      <c r="D127" s="9">
        <v>6887</v>
      </c>
      <c r="E127" s="9">
        <v>1176</v>
      </c>
      <c r="F127" s="11">
        <f t="shared" si="15"/>
        <v>5.8562925170068025</v>
      </c>
      <c r="G127" s="9">
        <v>7000</v>
      </c>
    </row>
    <row r="128" spans="1:7" ht="17.25">
      <c r="A128" s="9">
        <v>27</v>
      </c>
      <c r="B128" s="9">
        <v>7</v>
      </c>
      <c r="C128" s="12">
        <f t="shared" si="14"/>
        <v>1.0792857142857142</v>
      </c>
      <c r="D128" s="9">
        <v>7555</v>
      </c>
      <c r="E128" s="9">
        <v>1327</v>
      </c>
      <c r="F128" s="11">
        <f t="shared" si="15"/>
        <v>5.6932931424265263</v>
      </c>
      <c r="G128" s="9">
        <v>7000</v>
      </c>
    </row>
    <row r="129" spans="1:7" ht="17.25">
      <c r="A129" s="9">
        <v>27</v>
      </c>
      <c r="B129" s="9">
        <v>12</v>
      </c>
      <c r="C129" s="12">
        <f t="shared" si="14"/>
        <v>1.163</v>
      </c>
      <c r="D129" s="9">
        <v>8141</v>
      </c>
      <c r="E129" s="9">
        <v>1477</v>
      </c>
      <c r="F129" s="11">
        <f t="shared" si="15"/>
        <v>5.5118483412322279</v>
      </c>
      <c r="G129" s="9">
        <v>7000</v>
      </c>
    </row>
    <row r="130" spans="1:7" ht="17.25">
      <c r="A130" s="9">
        <v>27</v>
      </c>
      <c r="B130" s="9">
        <v>20</v>
      </c>
      <c r="C130" s="12">
        <f t="shared" si="14"/>
        <v>1.2302857142857142</v>
      </c>
      <c r="D130" s="9">
        <v>8612</v>
      </c>
      <c r="E130" s="9">
        <v>1656</v>
      </c>
      <c r="F130" s="11">
        <f t="shared" si="15"/>
        <v>5.2004830917874392</v>
      </c>
      <c r="G130" s="9">
        <v>7000</v>
      </c>
    </row>
    <row r="131" spans="1:7" ht="17.25">
      <c r="A131" s="9">
        <v>27</v>
      </c>
      <c r="B131" s="9">
        <v>25</v>
      </c>
      <c r="C131" s="12">
        <f t="shared" si="14"/>
        <v>1.2652857142857143</v>
      </c>
      <c r="D131" s="9">
        <v>8857</v>
      </c>
      <c r="E131" s="9">
        <v>1888</v>
      </c>
      <c r="F131" s="11">
        <f t="shared" si="15"/>
        <v>4.6912076271186445</v>
      </c>
      <c r="G131" s="9">
        <v>7000</v>
      </c>
    </row>
    <row r="132" spans="1:7" ht="17.25">
      <c r="A132" s="9">
        <v>27</v>
      </c>
      <c r="B132" s="9">
        <v>30</v>
      </c>
      <c r="C132" s="12">
        <f t="shared" si="14"/>
        <v>1.1614285714285715</v>
      </c>
      <c r="D132" s="9">
        <v>8130</v>
      </c>
      <c r="E132" s="9">
        <v>1978</v>
      </c>
      <c r="F132" s="11">
        <f t="shared" si="15"/>
        <v>4.1102123356926192</v>
      </c>
      <c r="G132" s="9">
        <v>7000</v>
      </c>
    </row>
    <row r="133" spans="1:7" ht="17.25">
      <c r="A133" s="9">
        <v>27</v>
      </c>
      <c r="B133" s="9">
        <v>35</v>
      </c>
      <c r="C133" s="12">
        <f t="shared" si="14"/>
        <v>1.0044285714285714</v>
      </c>
      <c r="D133" s="9">
        <v>7031</v>
      </c>
      <c r="E133" s="9">
        <v>2010</v>
      </c>
      <c r="F133" s="11">
        <f t="shared" si="15"/>
        <v>3.4980099502487563</v>
      </c>
      <c r="G133" s="9">
        <v>7000</v>
      </c>
    </row>
    <row r="134" spans="1:7" ht="17.25">
      <c r="A134" s="9">
        <v>27</v>
      </c>
      <c r="B134" s="9">
        <v>40</v>
      </c>
      <c r="C134" s="12">
        <f t="shared" si="14"/>
        <v>1.0214285714285714</v>
      </c>
      <c r="D134" s="9">
        <v>7150</v>
      </c>
      <c r="E134" s="9">
        <v>2233</v>
      </c>
      <c r="F134" s="11">
        <f t="shared" si="15"/>
        <v>3.2019704433497536</v>
      </c>
      <c r="G134" s="9">
        <v>7000</v>
      </c>
    </row>
    <row r="135" spans="1:7" ht="17.25">
      <c r="A135" s="9">
        <v>27</v>
      </c>
      <c r="B135" s="9">
        <v>43</v>
      </c>
      <c r="C135" s="12">
        <f t="shared" si="14"/>
        <v>1.0314285714285714</v>
      </c>
      <c r="D135" s="9">
        <v>7220</v>
      </c>
      <c r="E135" s="9">
        <v>2345</v>
      </c>
      <c r="F135" s="11">
        <f t="shared" si="15"/>
        <v>3.0788912579957355</v>
      </c>
      <c r="G135" s="9">
        <v>7000</v>
      </c>
    </row>
    <row r="138" spans="1:7">
      <c r="F138" s="13"/>
    </row>
    <row r="139" spans="1:7">
      <c r="F139" s="13"/>
    </row>
    <row r="140" spans="1:7">
      <c r="F140" s="13"/>
    </row>
    <row r="141" spans="1:7">
      <c r="F141" s="13"/>
    </row>
    <row r="142" spans="1:7">
      <c r="F142" s="13"/>
    </row>
    <row r="143" spans="1:7">
      <c r="F143" s="13"/>
    </row>
    <row r="144" spans="1:7" ht="45">
      <c r="A144" s="21" t="s">
        <v>33</v>
      </c>
      <c r="B144" s="19" t="s">
        <v>25</v>
      </c>
      <c r="F144" s="13"/>
    </row>
    <row r="145" spans="1:7">
      <c r="F145" s="13"/>
    </row>
    <row r="146" spans="1:7" ht="17.25">
      <c r="A146" s="9" t="s">
        <v>17</v>
      </c>
      <c r="B146" s="9" t="s">
        <v>18</v>
      </c>
      <c r="C146" s="9" t="s">
        <v>19</v>
      </c>
      <c r="D146" s="9" t="s">
        <v>20</v>
      </c>
      <c r="E146" s="9" t="s">
        <v>21</v>
      </c>
      <c r="F146" s="11" t="s">
        <v>22</v>
      </c>
      <c r="G146" s="9" t="s">
        <v>23</v>
      </c>
    </row>
    <row r="147" spans="1:7" ht="17.25">
      <c r="A147" s="9">
        <v>20</v>
      </c>
      <c r="B147" s="9">
        <v>-20</v>
      </c>
      <c r="C147" s="12">
        <f>D147/G147</f>
        <v>0.63400000000000001</v>
      </c>
      <c r="D147" s="15">
        <v>4755</v>
      </c>
      <c r="E147" s="15">
        <v>2615</v>
      </c>
      <c r="F147" s="11">
        <f>D147/E147</f>
        <v>1.8183556405353729</v>
      </c>
      <c r="G147" s="9">
        <v>7500</v>
      </c>
    </row>
    <row r="148" spans="1:7" ht="17.25">
      <c r="A148" s="9">
        <v>20</v>
      </c>
      <c r="B148" s="9">
        <v>-15</v>
      </c>
      <c r="C148" s="12">
        <f>D148/G148</f>
        <v>0.74160000000000004</v>
      </c>
      <c r="D148" s="15">
        <v>5562</v>
      </c>
      <c r="E148" s="15">
        <v>2881</v>
      </c>
      <c r="F148" s="11">
        <f>D148/E148</f>
        <v>1.9305796598403333</v>
      </c>
      <c r="G148" s="9">
        <v>7500</v>
      </c>
    </row>
    <row r="149" spans="1:7" ht="17.25">
      <c r="A149" s="9">
        <v>20</v>
      </c>
      <c r="B149" s="9">
        <v>-12</v>
      </c>
      <c r="C149" s="12">
        <f t="shared" ref="C149" si="16">D149/G149</f>
        <v>0.76733333333333331</v>
      </c>
      <c r="D149" s="9">
        <v>5755</v>
      </c>
      <c r="E149" s="9">
        <v>2946</v>
      </c>
      <c r="F149" s="11">
        <f>D149/E149</f>
        <v>1.9534962661235573</v>
      </c>
      <c r="G149" s="9">
        <v>7500</v>
      </c>
    </row>
    <row r="150" spans="1:7" ht="17.25">
      <c r="A150" s="9">
        <v>20</v>
      </c>
      <c r="B150" s="9">
        <v>-7</v>
      </c>
      <c r="C150" s="12">
        <f t="shared" ref="C150:C155" si="17">D150/G150</f>
        <v>0.82706666666666662</v>
      </c>
      <c r="D150" s="9">
        <v>6203</v>
      </c>
      <c r="E150" s="9">
        <v>3133</v>
      </c>
      <c r="F150" s="11">
        <f>D150/E150</f>
        <v>1.9798914778167891</v>
      </c>
      <c r="G150" s="9">
        <v>7500</v>
      </c>
    </row>
    <row r="151" spans="1:7" ht="17.25">
      <c r="A151" s="9">
        <v>20</v>
      </c>
      <c r="B151" s="9">
        <v>-2</v>
      </c>
      <c r="C151" s="12">
        <f t="shared" si="17"/>
        <v>0.90506666666666669</v>
      </c>
      <c r="D151" s="10">
        <v>6788</v>
      </c>
      <c r="E151" s="9">
        <v>3152</v>
      </c>
      <c r="F151" s="11">
        <f t="shared" ref="F151:F155" si="18">D151/E151</f>
        <v>2.1535532994923856</v>
      </c>
      <c r="G151" s="9">
        <v>7500</v>
      </c>
    </row>
    <row r="152" spans="1:7" ht="17.25">
      <c r="A152" s="9">
        <v>20</v>
      </c>
      <c r="B152" s="9">
        <v>2</v>
      </c>
      <c r="C152" s="12">
        <f t="shared" si="17"/>
        <v>0.90866666666666662</v>
      </c>
      <c r="D152" s="9">
        <v>6815</v>
      </c>
      <c r="E152" s="9">
        <v>2776</v>
      </c>
      <c r="F152" s="11">
        <f t="shared" si="18"/>
        <v>2.4549711815561959</v>
      </c>
      <c r="G152" s="9">
        <v>7500</v>
      </c>
    </row>
    <row r="153" spans="1:7" ht="17.25">
      <c r="A153" s="9">
        <v>20</v>
      </c>
      <c r="B153" s="9">
        <v>5</v>
      </c>
      <c r="C153" s="12">
        <f t="shared" si="17"/>
        <v>0.95466666666666666</v>
      </c>
      <c r="D153" s="9">
        <v>7160</v>
      </c>
      <c r="E153" s="9">
        <v>2390</v>
      </c>
      <c r="F153" s="11">
        <f t="shared" si="18"/>
        <v>2.99581589958159</v>
      </c>
      <c r="G153" s="9">
        <v>7500</v>
      </c>
    </row>
    <row r="154" spans="1:7" ht="17.25">
      <c r="A154" s="9">
        <v>20</v>
      </c>
      <c r="B154" s="9">
        <v>7</v>
      </c>
      <c r="C154" s="12">
        <f t="shared" si="17"/>
        <v>1.0014666666666667</v>
      </c>
      <c r="D154" s="9">
        <v>7511</v>
      </c>
      <c r="E154" s="9">
        <v>2100</v>
      </c>
      <c r="F154" s="11">
        <f t="shared" si="18"/>
        <v>3.5766666666666667</v>
      </c>
      <c r="G154" s="9">
        <v>7500</v>
      </c>
    </row>
    <row r="155" spans="1:7" ht="17.25">
      <c r="A155" s="9">
        <v>20</v>
      </c>
      <c r="B155" s="9">
        <v>12</v>
      </c>
      <c r="C155" s="12">
        <f t="shared" si="17"/>
        <v>1.1100000000000001</v>
      </c>
      <c r="D155" s="9">
        <v>8325</v>
      </c>
      <c r="E155" s="9">
        <v>2185</v>
      </c>
      <c r="F155" s="11">
        <f t="shared" si="18"/>
        <v>3.8100686498855834</v>
      </c>
      <c r="G155" s="9">
        <v>7500</v>
      </c>
    </row>
    <row r="156" spans="1:7">
      <c r="E156" s="16" t="s">
        <v>27</v>
      </c>
      <c r="F156" s="13"/>
    </row>
    <row r="157" spans="1:7">
      <c r="F157" s="13"/>
    </row>
    <row r="158" spans="1:7">
      <c r="F158" s="13"/>
    </row>
    <row r="159" spans="1:7">
      <c r="F159" s="13"/>
    </row>
    <row r="160" spans="1:7">
      <c r="F160" s="13"/>
    </row>
    <row r="161" spans="6:6">
      <c r="F161" s="13"/>
    </row>
    <row r="162" spans="6:6">
      <c r="F162" s="13"/>
    </row>
    <row r="163" spans="6:6">
      <c r="F163" s="13"/>
    </row>
    <row r="164" spans="6:6">
      <c r="F164" s="13"/>
    </row>
    <row r="165" spans="6:6">
      <c r="F165" s="13"/>
    </row>
    <row r="166" spans="6:6">
      <c r="F166" s="13"/>
    </row>
    <row r="167" spans="6:6">
      <c r="F167" s="13"/>
    </row>
  </sheetData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142FDA0BB85B4684894864238EDC76" ma:contentTypeVersion="54" ma:contentTypeDescription="Create a new document." ma:contentTypeScope="" ma:versionID="99a6de61183a643b979a23107381e04f">
  <xsd:schema xmlns:xsd="http://www.w3.org/2001/XMLSchema" xmlns:xs="http://www.w3.org/2001/XMLSchema" xmlns:p="http://schemas.microsoft.com/office/2006/metadata/properties" xmlns:ns2="24afb3a9-f650-4ccb-a617-443d7b096622" xmlns:ns3="dc9c7734-2f28-4031-bf39-f5a82dd5bcf5" targetNamespace="http://schemas.microsoft.com/office/2006/metadata/properties" ma:root="true" ma:fieldsID="d825dc203e7de5a628600bf6e9f87cc2" ns2:_="" ns3:_="">
    <xsd:import namespace="24afb3a9-f650-4ccb-a617-443d7b096622"/>
    <xsd:import namespace="dc9c7734-2f28-4031-bf39-f5a82dd5bcf5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3:StatutProduit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_dlc_DocId" minOccurs="0"/>
                <xsd:element ref="ns2:_dlc_DocIdPersistId" minOccurs="0"/>
                <xsd:element ref="ns3:b9b6fc76bba649bfbce9c2ed0d2b5896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Extension" minOccurs="0"/>
                <xsd:element ref="ns3:MediaLengthInSeconds" minOccurs="0"/>
                <xsd:element ref="ns3:Confidentialit_x00e9_" minOccurs="0"/>
                <xsd:element ref="ns3:Langue" minOccurs="0"/>
                <xsd:element ref="ns3:Date" minOccurs="0"/>
                <xsd:element ref="ns3:Nomenclature" minOccurs="0"/>
                <xsd:element ref="ns3:lcf76f155ced4ddcb4097134ff3c332f" minOccurs="0"/>
                <xsd:element ref="ns3:Brand" minOccurs="0"/>
                <xsd:element ref="ns3:MediaServiceObjectDetectorVersions" minOccurs="0"/>
                <xsd:element ref="ns3:MediaServiceSearchProperties" minOccurs="0"/>
                <xsd:element ref="ns3:Benelux" minOccurs="0"/>
                <xsd:element ref="ns3:DSFrance" minOccurs="0"/>
                <xsd:element ref="ns3:DSEspa_x00f1_a" minOccurs="0"/>
                <xsd:element ref="ns3:DSItalia" minOccurs="0"/>
                <xsd:element ref="ns3:MediaServiceLocation" minOccurs="0"/>
                <xsd:element ref="ns3:Theme" minOccurs="0"/>
                <xsd:element ref="ns3:Ref_x002e_ExhaustoPrint" minOccurs="0"/>
                <xsd:element ref="ns3:ENTypology" minOccurs="0"/>
                <xsd:element ref="ns3:FRTypology" minOccurs="0"/>
                <xsd:element ref="ns3:ESTypology" minOccurs="0"/>
                <xsd:element ref="ns3:DETypology" minOccurs="0"/>
                <xsd:element ref="ns3:DSItalia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fb3a9-f650-4ccb-a617-443d7b096622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14" nillable="true" ma:displayName="Document ID Value" ma:description="The value of the document ID assigned to this item." ma:hidden="true" ma:indexed="true" ma:internalName="_dlc_DocId" ma:readOnly="true">
      <xsd:simpleType>
        <xsd:restriction base="dms:Text"/>
      </xsd:simpleType>
    </xsd:element>
    <xsd:element name="_dlc_DocIdPersistId" ma:index="16" nillable="true" ma:displayName="Conserver l’ID" ma:description="Conserver l’ID lors de l’ajout." ma:hidden="true" ma:internalName="_dlc_DocIdPersistId" ma:readOnly="false">
      <xsd:simpleType>
        <xsd:restriction base="dms:Boolean"/>
      </xsd:simpleType>
    </xsd:element>
    <xsd:element name="TaxCatchAll" ma:index="19" nillable="true" ma:displayName="Taxonomy Catch All Column" ma:hidden="true" ma:list="{1ea50862-73e9-4c22-89fe-c913e7e9688e}" ma:internalName="TaxCatchAll" ma:readOnly="false" ma:showField="CatchAllData" ma:web="24afb3a9-f650-4ccb-a617-443d7b096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c7734-2f28-4031-bf39-f5a82dd5bcf5" elementFormDefault="qualified">
    <xsd:import namespace="http://schemas.microsoft.com/office/2006/documentManagement/types"/>
    <xsd:import namespace="http://schemas.microsoft.com/office/infopath/2007/PartnerControls"/>
    <xsd:element name="StatutProduit" ma:index="4" nillable="true" ma:displayName="Product Status" ma:format="Dropdown" ma:internalName="StatutProduit">
      <xsd:simpleType>
        <xsd:restriction base="dms:Choice">
          <xsd:enumeration value="Active"/>
          <xsd:enumeration value="Not Activ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b9b6fc76bba649bfbce9c2ed0d2b5896" ma:index="18" nillable="true" ma:taxonomy="true" ma:internalName="b9b6fc76bba649bfbce9c2ed0d2b5896" ma:taxonomyFieldName="Tags" ma:displayName="Tags" ma:readOnly="false" ma:default="" ma:fieldId="{b9b6fc76-bba6-49bf-bce9-c2ed0d2b5896}" ma:taxonomyMulti="true" ma:sspId="85f49711-52df-41bf-9eef-54691d54bc0b" ma:termSetId="fe779274-71b4-4930-bae2-126890461c5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xtension" ma:index="26" nillable="true" ma:displayName="Extension" ma:format="Dropdown" ma:internalName="Extension">
      <xsd:simpleType>
        <xsd:restriction base="dms:Text">
          <xsd:maxLength value="255"/>
        </xsd:restriction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Confidentialit_x00e9_" ma:index="28" nillable="true" ma:displayName="Confidentiality" ma:format="Dropdown" ma:internalName="Confidentialit_x00e9_">
      <xsd:simpleType>
        <xsd:restriction base="dms:Choice">
          <xsd:enumeration value="Internal"/>
        </xsd:restriction>
      </xsd:simpleType>
    </xsd:element>
    <xsd:element name="Langue" ma:index="29" nillable="true" ma:displayName="Language" ma:format="Dropdown" ma:internalName="Langue">
      <xsd:simpleType>
        <xsd:restriction base="dms:Text">
          <xsd:maxLength value="255"/>
        </xsd:restriction>
      </xsd:simpleType>
    </xsd:element>
    <xsd:element name="Date" ma:index="30" nillable="true" ma:displayName="Date" ma:default="[today]" ma:format="DateOnly" ma:internalName="Date">
      <xsd:simpleType>
        <xsd:restriction base="dms:DateTime"/>
      </xsd:simpleType>
    </xsd:element>
    <xsd:element name="Nomenclature" ma:index="31" nillable="true" ma:displayName="Nomenclature" ma:default="0" ma:format="Dropdown" ma:internalName="Nomenclature">
      <xsd:simpleType>
        <xsd:restriction base="dms:Boolea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85f49711-52df-41bf-9eef-54691d54bc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Brand" ma:index="34" nillable="true" ma:displayName="Brand" ma:format="Dropdown" ma:indexed="true" ma:internalName="Brand">
      <xsd:simpleType>
        <xsd:restriction base="dms:Choice">
          <xsd:enumeration value="Aldes"/>
          <xsd:enumeration value="Exhausto"/>
          <xsd:enumeration value="Aereco"/>
        </xsd:restriction>
      </xsd:simpleType>
    </xsd:element>
    <xsd:element name="MediaServiceObjectDetectorVersions" ma:index="3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enelux" ma:index="37" nillable="true" ma:displayName="Benelux" ma:default="0" ma:format="Dropdown" ma:internalName="Benelux">
      <xsd:simpleType>
        <xsd:restriction base="dms:Boolean"/>
      </xsd:simpleType>
    </xsd:element>
    <xsd:element name="DSFrance" ma:index="38" nillable="true" ma:displayName="DS France" ma:default="0" ma:format="Dropdown" ma:internalName="DSFrance">
      <xsd:simpleType>
        <xsd:restriction base="dms:Boolean"/>
      </xsd:simpleType>
    </xsd:element>
    <xsd:element name="DSEspa_x00f1_a" ma:index="39" nillable="true" ma:displayName="DS España" ma:default="0" ma:format="Dropdown" ma:internalName="DSEspa_x00f1_a">
      <xsd:simpleType>
        <xsd:restriction base="dms:Boolean"/>
      </xsd:simpleType>
    </xsd:element>
    <xsd:element name="DSItalia" ma:index="40" nillable="true" ma:displayName="DS Italia" ma:default="0" ma:format="Dropdown" ma:internalName="DSItalia">
      <xsd:simpleType>
        <xsd:restriction base="dms:Boolean"/>
      </xsd:simpleType>
    </xsd:element>
    <xsd:element name="MediaServiceLocation" ma:index="41" nillable="true" ma:displayName="Location" ma:description="" ma:indexed="true" ma:internalName="MediaServiceLocation" ma:readOnly="true">
      <xsd:simpleType>
        <xsd:restriction base="dms:Text"/>
      </xsd:simpleType>
    </xsd:element>
    <xsd:element name="Theme" ma:index="42" nillable="true" ma:displayName="Theme" ma:description="Metadatas" ma:format="Dropdown" ma:internalName="Theme">
      <xsd:simpleType>
        <xsd:restriction base="dms:Text">
          <xsd:maxLength value="255"/>
        </xsd:restriction>
      </xsd:simpleType>
    </xsd:element>
    <xsd:element name="Ref_x002e_ExhaustoPrint" ma:index="43" nillable="true" ma:displayName="Ref. Exhausto Print" ma:format="Dropdown" ma:internalName="Ref_x002e_ExhaustoPrint">
      <xsd:simpleType>
        <xsd:restriction base="dms:Text">
          <xsd:maxLength value="255"/>
        </xsd:restriction>
      </xsd:simpleType>
    </xsd:element>
    <xsd:element name="ENTypology" ma:index="44" nillable="true" ma:displayName="EN Typology" ma:format="Dropdown" ma:internalName="ENTypology">
      <xsd:simpleType>
        <xsd:restriction base="dms:Text">
          <xsd:maxLength value="255"/>
        </xsd:restriction>
      </xsd:simpleType>
    </xsd:element>
    <xsd:element name="FRTypology" ma:index="45" nillable="true" ma:displayName="FR Typology" ma:format="Dropdown" ma:internalName="FRTypology">
      <xsd:simpleType>
        <xsd:restriction base="dms:Text">
          <xsd:maxLength value="255"/>
        </xsd:restriction>
      </xsd:simpleType>
    </xsd:element>
    <xsd:element name="ESTypology" ma:index="46" nillable="true" ma:displayName="ES Typology" ma:format="Dropdown" ma:internalName="ESTypology">
      <xsd:simpleType>
        <xsd:restriction base="dms:Text">
          <xsd:maxLength value="255"/>
        </xsd:restriction>
      </xsd:simpleType>
    </xsd:element>
    <xsd:element name="DETypology" ma:index="47" nillable="true" ma:displayName="DE Typology" ma:format="Dropdown" ma:internalName="DETypology">
      <xsd:simpleType>
        <xsd:restriction base="dms:Text">
          <xsd:maxLength value="255"/>
        </xsd:restriction>
      </xsd:simpleType>
    </xsd:element>
    <xsd:element name="DSItalia0" ma:index="48" nillable="true" ma:displayName="DS Italia" ma:default="0" ma:format="Dropdown" ma:internalName="DSItalia0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nelux xmlns="dc9c7734-2f28-4031-bf39-f5a82dd5bcf5">false</Benelux>
    <Theme xmlns="dc9c7734-2f28-4031-bf39-f5a82dd5bcf5" xsi:nil="true"/>
    <Ref_x002e_ExhaustoPrint xmlns="dc9c7734-2f28-4031-bf39-f5a82dd5bcf5" xsi:nil="true"/>
    <Langue xmlns="dc9c7734-2f28-4031-bf39-f5a82dd5bcf5" xsi:nil="true"/>
    <lcf76f155ced4ddcb4097134ff3c332f xmlns="dc9c7734-2f28-4031-bf39-f5a82dd5bcf5">
      <Terms xmlns="http://schemas.microsoft.com/office/infopath/2007/PartnerControls"/>
    </lcf76f155ced4ddcb4097134ff3c332f>
    <DETypology xmlns="dc9c7734-2f28-4031-bf39-f5a82dd5bcf5" xsi:nil="true"/>
    <_dlc_DocIdPersistId xmlns="24afb3a9-f650-4ccb-a617-443d7b096622" xsi:nil="true"/>
    <DSItalia0 xmlns="dc9c7734-2f28-4031-bf39-f5a82dd5bcf5">false</DSItalia0>
    <Extension xmlns="dc9c7734-2f28-4031-bf39-f5a82dd5bcf5" xsi:nil="true"/>
    <DSFrance xmlns="dc9c7734-2f28-4031-bf39-f5a82dd5bcf5">false</DSFrance>
    <Nomenclature xmlns="dc9c7734-2f28-4031-bf39-f5a82dd5bcf5">false</Nomenclature>
    <DSEspa_x00f1_a xmlns="dc9c7734-2f28-4031-bf39-f5a82dd5bcf5">false</DSEspa_x00f1_a>
    <ENTypology xmlns="dc9c7734-2f28-4031-bf39-f5a82dd5bcf5" xsi:nil="true"/>
    <DSItalia xmlns="dc9c7734-2f28-4031-bf39-f5a82dd5bcf5">false</DSItalia>
    <TaxCatchAll xmlns="24afb3a9-f650-4ccb-a617-443d7b096622" xsi:nil="true"/>
    <Brand xmlns="dc9c7734-2f28-4031-bf39-f5a82dd5bcf5" xsi:nil="true"/>
    <ESTypology xmlns="dc9c7734-2f28-4031-bf39-f5a82dd5bcf5" xsi:nil="true"/>
    <StatutProduit xmlns="dc9c7734-2f28-4031-bf39-f5a82dd5bcf5" xsi:nil="true"/>
    <FRTypology xmlns="dc9c7734-2f28-4031-bf39-f5a82dd5bcf5" xsi:nil="true"/>
    <Confidentialit_x00e9_ xmlns="dc9c7734-2f28-4031-bf39-f5a82dd5bcf5" xsi:nil="true"/>
    <Date xmlns="dc9c7734-2f28-4031-bf39-f5a82dd5bcf5">2024-07-25T07:21:20+00:00</Date>
    <b9b6fc76bba649bfbce9c2ed0d2b5896 xmlns="dc9c7734-2f28-4031-bf39-f5a82dd5bcf5">
      <Terms xmlns="http://schemas.microsoft.com/office/infopath/2007/PartnerControls"/>
    </b9b6fc76bba649bfbce9c2ed0d2b5896>
    <_dlc_DocId xmlns="24afb3a9-f650-4ccb-a617-443d7b096622">CMY4ZK6EYUJ3-1266353584-135349</_dlc_DocId>
    <_dlc_DocIdUrl xmlns="24afb3a9-f650-4ccb-a617-443d7b096622">
      <Url>https://groupealdes.sharepoint.com/sites/DocShareGroup/_layouts/15/DocIdRedir.aspx?ID=CMY4ZK6EYUJ3-1266353584-135349</Url>
      <Description>CMY4ZK6EYUJ3-1266353584-135349</Description>
    </_dlc_DocIdUrl>
  </documentManagement>
</p:properties>
</file>

<file path=customXml/itemProps1.xml><?xml version="1.0" encoding="utf-8"?>
<ds:datastoreItem xmlns:ds="http://schemas.openxmlformats.org/officeDocument/2006/customXml" ds:itemID="{456DB032-C3AB-4548-AEF2-EDFA2DE10186}"/>
</file>

<file path=customXml/itemProps2.xml><?xml version="1.0" encoding="utf-8"?>
<ds:datastoreItem xmlns:ds="http://schemas.openxmlformats.org/officeDocument/2006/customXml" ds:itemID="{57687246-8DE4-41AF-B15D-1B0755E82545}"/>
</file>

<file path=customXml/itemProps3.xml><?xml version="1.0" encoding="utf-8"?>
<ds:datastoreItem xmlns:ds="http://schemas.openxmlformats.org/officeDocument/2006/customXml" ds:itemID="{0C4CF05C-A6AB-4596-BB53-A15638726B00}"/>
</file>

<file path=customXml/itemProps4.xml><?xml version="1.0" encoding="utf-8"?>
<ds:datastoreItem xmlns:ds="http://schemas.openxmlformats.org/officeDocument/2006/customXml" ds:itemID="{9F3EA48C-FB4F-4554-ADB7-F517CE1D64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ALL</vt:lpstr>
      <vt:lpstr>Energy Pro (Plus)</vt:lpstr>
      <vt:lpstr>New Confort</vt:lpstr>
      <vt:lpstr>Easy  Smart </vt:lpstr>
      <vt:lpstr> Energy 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2024-07-24T16:29:50Z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0x010100CC142FDA0BB85B4684894864238EDC76</vt:lpwstr>
  </property>
  <property fmtid="{D5CDD505-2E9C-101B-9397-08002B2CF9AE}" pid="3" name="_dlc_DocIdItemGuid">
    <vt:lpwstr>827feafb-f533-44ef-861f-cf101d40d68c</vt:lpwstr>
  </property>
</Properties>
</file>